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SchnürigerKarin\OneDrive - Swiss Athletics\"/>
    </mc:Choice>
  </mc:AlternateContent>
  <xr:revisionPtr revIDLastSave="48" documentId="8_{FD433F63-4E8B-4865-9BE3-5DD106375302}" xr6:coauthVersionLast="45" xr6:coauthVersionMax="45" xr10:uidLastSave="{349BD0C1-1EE2-4310-A602-7D093122FBF4}"/>
  <bookViews>
    <workbookView xWindow="-110" yWindow="-110" windowWidth="19420" windowHeight="10560" xr2:uid="{00000000-000D-0000-FFFF-FFFF00000000}"/>
  </bookViews>
  <sheets>
    <sheet name="Tempotabelle" sheetId="1" r:id="rId1"/>
  </sheets>
  <definedNames>
    <definedName name="_xlnm.Print_Area" localSheetId="0">Tempotabelle!$A$1:$M$42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I3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29" i="1"/>
  <c r="I28" i="1"/>
  <c r="E18" i="1"/>
  <c r="E17" i="1"/>
  <c r="E21" i="1" l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E20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9" i="1"/>
  <c r="E19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I42" i="1"/>
  <c r="I41" i="1"/>
  <c r="I40" i="1"/>
  <c r="I39" i="1"/>
  <c r="I38" i="1"/>
  <c r="I36" i="1"/>
  <c r="I35" i="1"/>
  <c r="I34" i="1"/>
  <c r="I33" i="1"/>
  <c r="I32" i="1"/>
  <c r="I31" i="1"/>
  <c r="I30" i="1"/>
  <c r="E16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E15" i="1"/>
  <c r="G28" i="1" s="1"/>
  <c r="G31" i="1"/>
  <c r="G32" i="1"/>
  <c r="G33" i="1"/>
  <c r="G34" i="1"/>
  <c r="G35" i="1"/>
  <c r="G36" i="1"/>
  <c r="G37" i="1"/>
  <c r="G38" i="1"/>
  <c r="G39" i="1"/>
  <c r="G40" i="1"/>
  <c r="G41" i="1"/>
  <c r="G42" i="1"/>
  <c r="E1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13" i="1"/>
  <c r="E42" i="1" s="1"/>
  <c r="E41" i="1"/>
  <c r="E37" i="1"/>
  <c r="E33" i="1"/>
  <c r="E29" i="1"/>
  <c r="E12" i="1"/>
  <c r="D42" i="1"/>
  <c r="D41" i="1"/>
  <c r="D40" i="1"/>
  <c r="D39" i="1"/>
  <c r="D38" i="1"/>
  <c r="D37" i="1"/>
  <c r="D36" i="1"/>
  <c r="D35" i="1"/>
  <c r="D34" i="1"/>
  <c r="D31" i="1"/>
  <c r="D30" i="1"/>
  <c r="D29" i="1"/>
  <c r="D32" i="1"/>
  <c r="D33" i="1"/>
  <c r="D28" i="1"/>
  <c r="E11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G30" i="1" l="1"/>
  <c r="E30" i="1"/>
  <c r="E34" i="1"/>
  <c r="E38" i="1"/>
  <c r="E31" i="1"/>
  <c r="E35" i="1"/>
  <c r="E39" i="1"/>
  <c r="E28" i="1"/>
  <c r="E32" i="1"/>
  <c r="E36" i="1"/>
  <c r="E40" i="1"/>
  <c r="G29" i="1"/>
</calcChain>
</file>

<file path=xl/sharedStrings.xml><?xml version="1.0" encoding="utf-8"?>
<sst xmlns="http://schemas.openxmlformats.org/spreadsheetml/2006/main" count="26" uniqueCount="16">
  <si>
    <t>m</t>
  </si>
  <si>
    <t xml:space="preserve">Distanz   </t>
  </si>
  <si>
    <t xml:space="preserve">%  </t>
  </si>
  <si>
    <t>Die Prozentzahlen in der folgenden Tab. sind über die Geschwindigkeit gerechnet</t>
  </si>
  <si>
    <t xml:space="preserve">Name: </t>
  </si>
  <si>
    <t xml:space="preserve">Vorname:  </t>
  </si>
  <si>
    <t>Tempotabelle</t>
  </si>
  <si>
    <t>m/sec</t>
  </si>
  <si>
    <t>sec</t>
  </si>
  <si>
    <t>Trage in der folgenden Tabelle in den gelb markierten Zellen die Zielleistung ein!</t>
  </si>
  <si>
    <t>Kontrolliere an Hand der Kurve den logischen Geschwindigkeitsverlauf!</t>
  </si>
  <si>
    <t xml:space="preserve"> = spezifische Ausdauer</t>
  </si>
  <si>
    <t xml:space="preserve"> = Schnelligkeitsausdauer</t>
  </si>
  <si>
    <t xml:space="preserve"> = Schnelligkeit</t>
  </si>
  <si>
    <t>TEMPOTABELLE</t>
  </si>
  <si>
    <t xml:space="preserve">Disziplin: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</si>
</sst>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00.00"/>
    <numFmt numFmtId="166" formatCode="0&quot; m&quot;&quot; &quot;"/>
    <numFmt numFmtId="167" formatCode="0.0&quot;      &quot;"/>
    <numFmt numFmtId="168" formatCode="0.00&quot;  &quot;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/>
    <xf numFmtId="165" fontId="5" fillId="2" borderId="0" xfId="0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8" fillId="0" borderId="0" xfId="0" applyFont="1" applyProtection="1"/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167" fontId="3" fillId="0" borderId="3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6" fillId="3" borderId="0" xfId="0" applyFont="1" applyFill="1" applyProtection="1"/>
    <xf numFmtId="0" fontId="6" fillId="0" borderId="0" xfId="0" applyFont="1" applyProtection="1"/>
    <xf numFmtId="166" fontId="2" fillId="0" borderId="3" xfId="0" applyNumberFormat="1" applyFont="1" applyFill="1" applyBorder="1" applyAlignment="1" applyProtection="1">
      <alignment horizontal="right" vertical="center"/>
    </xf>
    <xf numFmtId="168" fontId="6" fillId="3" borderId="3" xfId="1" applyNumberFormat="1" applyFont="1" applyFill="1" applyBorder="1" applyAlignment="1" applyProtection="1">
      <alignment vertical="center"/>
    </xf>
    <xf numFmtId="168" fontId="6" fillId="4" borderId="3" xfId="1" applyNumberFormat="1" applyFont="1" applyFill="1" applyBorder="1" applyAlignment="1" applyProtection="1">
      <alignment vertical="center"/>
    </xf>
    <xf numFmtId="168" fontId="6" fillId="5" borderId="3" xfId="1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6" fillId="4" borderId="0" xfId="0" applyFont="1" applyFill="1" applyProtection="1"/>
    <xf numFmtId="0" fontId="6" fillId="5" borderId="0" xfId="0" applyFont="1" applyFill="1" applyProtection="1"/>
    <xf numFmtId="2" fontId="4" fillId="0" borderId="8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4" fillId="0" borderId="9" xfId="0" applyNumberFormat="1" applyFont="1" applyBorder="1" applyAlignment="1" applyProtection="1">
      <alignment horizontal="center"/>
    </xf>
    <xf numFmtId="2" fontId="4" fillId="0" borderId="1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4" fontId="2" fillId="3" borderId="11" xfId="0" applyNumberFormat="1" applyFont="1" applyFill="1" applyBorder="1" applyAlignment="1" applyProtection="1">
      <alignment horizontal="center" vertical="center"/>
    </xf>
    <xf numFmtId="164" fontId="2" fillId="3" borderId="12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</xf>
    <xf numFmtId="164" fontId="2" fillId="5" borderId="12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64" fontId="2" fillId="4" borderId="11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0" fontId="2" fillId="0" borderId="11" xfId="0" quotePrefix="1" applyFont="1" applyFill="1" applyBorder="1" applyAlignment="1" applyProtection="1">
      <alignment horizontal="center" vertical="center"/>
    </xf>
    <xf numFmtId="0" fontId="2" fillId="0" borderId="12" xfId="0" quotePrefix="1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6072140193122"/>
          <c:y val="0.18701393574439806"/>
          <c:w val="0.84454532847727559"/>
          <c:h val="0.64935394355693765"/>
        </c:manualLayout>
      </c:layout>
      <c:lineChart>
        <c:grouping val="standard"/>
        <c:varyColors val="0"/>
        <c:ser>
          <c:idx val="0"/>
          <c:order val="0"/>
          <c:tx>
            <c:strRef>
              <c:f>Tempotabelle!$E$10</c:f>
              <c:strCache>
                <c:ptCount val="1"/>
                <c:pt idx="0">
                  <c:v>m/sec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Tempotabelle!$E$11:$E$21</c:f>
              <c:numCache>
                <c:formatCode>0.00</c:formatCode>
                <c:ptCount val="11"/>
                <c:pt idx="0">
                  <c:v>7.5</c:v>
                </c:pt>
                <c:pt idx="1">
                  <c:v>8</c:v>
                </c:pt>
                <c:pt idx="2">
                  <c:v>8.3333333333333339</c:v>
                </c:pt>
                <c:pt idx="3">
                  <c:v>8.3333333333333339</c:v>
                </c:pt>
                <c:pt idx="4">
                  <c:v>8.1632653061224492</c:v>
                </c:pt>
                <c:pt idx="5">
                  <c:v>7.8125</c:v>
                </c:pt>
                <c:pt idx="6">
                  <c:v>7.1428571428571432</c:v>
                </c:pt>
                <c:pt idx="7">
                  <c:v>6.8627450980392153</c:v>
                </c:pt>
                <c:pt idx="8">
                  <c:v>6.666666666666667</c:v>
                </c:pt>
                <c:pt idx="9">
                  <c:v>6.25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9-433C-9A4B-625647DF3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71104"/>
        <c:axId val="1"/>
      </c:lineChart>
      <c:catAx>
        <c:axId val="3500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071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636839377860173"/>
          <c:y val="2.8571573516505258E-2"/>
          <c:w val="0.16143521323105445"/>
          <c:h val="7.79224732268325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9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1025" name="Diagramm 1">
          <a:extLst>
            <a:ext uri="{FF2B5EF4-FFF2-40B4-BE49-F238E27FC236}">
              <a16:creationId xmlns:a16="http://schemas.microsoft.com/office/drawing/2014/main" id="{ECBAB00D-BEB1-4638-BA8C-3E833B7B6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1"/>
  <sheetViews>
    <sheetView showGridLines="0" tabSelected="1" zoomScale="56" zoomScaleNormal="73" zoomScalePageLayoutView="48" workbookViewId="0">
      <selection activeCell="H53" sqref="H53"/>
    </sheetView>
  </sheetViews>
  <sheetFormatPr baseColWidth="10" defaultColWidth="11.453125" defaultRowHeight="15.5" x14ac:dyDescent="0.35"/>
  <cols>
    <col min="1" max="1" width="3.7265625" style="2" customWidth="1"/>
    <col min="2" max="2" width="5.7265625" style="2" customWidth="1"/>
    <col min="3" max="3" width="8.7265625" style="2" customWidth="1"/>
    <col min="4" max="4" width="8.7265625" style="4" customWidth="1"/>
    <col min="5" max="13" width="8.7265625" style="2" customWidth="1"/>
    <col min="14" max="16384" width="11.453125" style="2"/>
  </cols>
  <sheetData>
    <row r="1" spans="1:17" s="1" customFormat="1" ht="13" x14ac:dyDescent="0.3">
      <c r="A1" s="19"/>
      <c r="B1" s="19"/>
      <c r="C1" s="19"/>
      <c r="D1" s="20"/>
      <c r="E1" s="19"/>
      <c r="F1" s="19"/>
      <c r="G1" s="19"/>
      <c r="H1" s="19"/>
      <c r="I1" s="19"/>
      <c r="J1" s="19"/>
      <c r="K1" s="19"/>
      <c r="L1" s="19"/>
      <c r="M1" s="21" t="s">
        <v>6</v>
      </c>
    </row>
    <row r="2" spans="1:17" ht="18" customHeight="1" x14ac:dyDescent="0.35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</row>
    <row r="3" spans="1:17" s="18" customFormat="1" ht="30" x14ac:dyDescent="0.6">
      <c r="A3" s="24" t="s">
        <v>14</v>
      </c>
      <c r="B3" s="24"/>
      <c r="C3" s="24"/>
      <c r="D3" s="25"/>
      <c r="E3" s="24"/>
      <c r="F3" s="24"/>
      <c r="G3" s="24"/>
      <c r="H3" s="24"/>
      <c r="I3" s="24"/>
      <c r="J3" s="24"/>
      <c r="K3" s="24"/>
      <c r="L3" s="24"/>
      <c r="M3" s="24"/>
    </row>
    <row r="4" spans="1:17" ht="15" customHeight="1" x14ac:dyDescent="0.35">
      <c r="A4" s="22"/>
      <c r="B4" s="22"/>
      <c r="C4" s="22"/>
      <c r="D4" s="23"/>
      <c r="E4" s="22"/>
      <c r="F4" s="22"/>
      <c r="G4" s="22"/>
      <c r="H4" s="22"/>
      <c r="I4" s="22"/>
      <c r="J4" s="22"/>
      <c r="K4" s="22"/>
      <c r="L4" s="22"/>
      <c r="M4" s="22"/>
    </row>
    <row r="5" spans="1:17" x14ac:dyDescent="0.35">
      <c r="A5" s="2" t="s">
        <v>4</v>
      </c>
      <c r="C5" s="55"/>
      <c r="D5" s="55"/>
      <c r="F5" s="3" t="s">
        <v>5</v>
      </c>
      <c r="G5" s="55"/>
      <c r="H5" s="55"/>
      <c r="I5" s="22"/>
      <c r="J5" s="22"/>
      <c r="K5" s="51" t="s">
        <v>15</v>
      </c>
      <c r="L5" s="55"/>
      <c r="M5" s="55"/>
    </row>
    <row r="6" spans="1:17" ht="15" customHeight="1" x14ac:dyDescent="0.35">
      <c r="A6" s="22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</row>
    <row r="7" spans="1:17" x14ac:dyDescent="0.35">
      <c r="A7" s="26" t="s">
        <v>9</v>
      </c>
      <c r="B7" s="26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</row>
    <row r="8" spans="1:17" x14ac:dyDescent="0.35">
      <c r="B8" s="26"/>
      <c r="C8" s="22"/>
      <c r="D8" s="23"/>
      <c r="E8" s="22"/>
      <c r="F8" s="22"/>
      <c r="G8" s="22"/>
      <c r="H8" s="22"/>
      <c r="I8" s="22"/>
      <c r="J8" s="22"/>
      <c r="K8" s="22"/>
      <c r="L8" s="22"/>
      <c r="M8" s="52" t="s">
        <v>10</v>
      </c>
    </row>
    <row r="9" spans="1:17" ht="15" customHeight="1" x14ac:dyDescent="0.35">
      <c r="A9" s="22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7"/>
      <c r="N9" s="8"/>
      <c r="O9" s="8"/>
      <c r="P9" s="8"/>
    </row>
    <row r="10" spans="1:17" s="7" customFormat="1" ht="22.5" customHeight="1" x14ac:dyDescent="0.35">
      <c r="A10" s="58" t="s">
        <v>1</v>
      </c>
      <c r="B10" s="59"/>
      <c r="C10" s="60"/>
      <c r="D10" s="28" t="s">
        <v>8</v>
      </c>
      <c r="E10" s="29" t="s">
        <v>7</v>
      </c>
      <c r="F10" s="22"/>
      <c r="G10" s="30"/>
      <c r="H10" s="30"/>
      <c r="I10" s="30"/>
      <c r="J10" s="30"/>
      <c r="K10" s="30"/>
      <c r="L10" s="30"/>
      <c r="M10" s="31"/>
      <c r="N10" s="10"/>
      <c r="O10" s="8"/>
      <c r="P10" s="9"/>
    </row>
    <row r="11" spans="1:17" s="5" customFormat="1" ht="17.25" customHeight="1" x14ac:dyDescent="0.35">
      <c r="A11" s="32">
        <v>1</v>
      </c>
      <c r="B11" s="32">
        <v>60</v>
      </c>
      <c r="C11" s="33" t="s">
        <v>0</v>
      </c>
      <c r="D11" s="14">
        <v>8</v>
      </c>
      <c r="E11" s="45">
        <f>B11/D11</f>
        <v>7.5</v>
      </c>
      <c r="F11" s="22"/>
      <c r="G11" s="46"/>
      <c r="H11" s="46"/>
      <c r="I11" s="47"/>
      <c r="J11" s="47"/>
      <c r="K11" s="46"/>
      <c r="L11" s="46"/>
      <c r="M11" s="48"/>
      <c r="N11" s="12"/>
      <c r="O11" s="8"/>
      <c r="P11" s="11"/>
    </row>
    <row r="12" spans="1:17" s="5" customFormat="1" ht="17.25" customHeight="1" x14ac:dyDescent="0.35">
      <c r="A12" s="32">
        <v>2</v>
      </c>
      <c r="B12" s="32">
        <v>80</v>
      </c>
      <c r="C12" s="33" t="s">
        <v>0</v>
      </c>
      <c r="D12" s="14">
        <v>10</v>
      </c>
      <c r="E12" s="49">
        <f>B12/D12</f>
        <v>8</v>
      </c>
      <c r="F12" s="22"/>
      <c r="G12" s="46"/>
      <c r="H12" s="46"/>
      <c r="I12" s="47"/>
      <c r="J12" s="47"/>
      <c r="K12" s="46"/>
      <c r="L12" s="46"/>
      <c r="M12" s="48"/>
      <c r="N12" s="12"/>
      <c r="O12" s="8"/>
      <c r="P12" s="11"/>
    </row>
    <row r="13" spans="1:17" ht="17.25" customHeight="1" x14ac:dyDescent="0.35">
      <c r="A13" s="32">
        <v>3</v>
      </c>
      <c r="B13" s="32">
        <v>100</v>
      </c>
      <c r="C13" s="33" t="s">
        <v>0</v>
      </c>
      <c r="D13" s="14">
        <v>12</v>
      </c>
      <c r="E13" s="49">
        <f t="shared" ref="E13:E20" si="0">B13/D13</f>
        <v>8.3333333333333339</v>
      </c>
      <c r="F13" s="22"/>
      <c r="G13" s="22"/>
      <c r="H13" s="22"/>
      <c r="I13" s="47"/>
      <c r="J13" s="47"/>
      <c r="K13" s="22"/>
      <c r="L13" s="22"/>
      <c r="M13" s="27"/>
      <c r="N13" s="13"/>
      <c r="O13" s="8"/>
      <c r="P13" s="8"/>
      <c r="Q13" s="7"/>
    </row>
    <row r="14" spans="1:17" ht="17.25" customHeight="1" x14ac:dyDescent="0.35">
      <c r="A14" s="32">
        <v>4</v>
      </c>
      <c r="B14" s="32">
        <v>150</v>
      </c>
      <c r="C14" s="33" t="s">
        <v>0</v>
      </c>
      <c r="D14" s="14">
        <v>18</v>
      </c>
      <c r="E14" s="49">
        <f t="shared" si="0"/>
        <v>8.3333333333333339</v>
      </c>
      <c r="F14" s="22"/>
      <c r="G14" s="22"/>
      <c r="H14" s="22"/>
      <c r="I14" s="47"/>
      <c r="J14" s="47"/>
      <c r="K14" s="22"/>
      <c r="L14" s="22"/>
      <c r="M14" s="27"/>
      <c r="N14" s="13"/>
      <c r="O14" s="8"/>
      <c r="P14" s="8"/>
      <c r="Q14" s="5"/>
    </row>
    <row r="15" spans="1:17" ht="17.25" customHeight="1" x14ac:dyDescent="0.35">
      <c r="A15" s="32">
        <v>5</v>
      </c>
      <c r="B15" s="32">
        <v>200</v>
      </c>
      <c r="C15" s="33" t="s">
        <v>0</v>
      </c>
      <c r="D15" s="14">
        <v>24.5</v>
      </c>
      <c r="E15" s="49">
        <f t="shared" si="0"/>
        <v>8.1632653061224492</v>
      </c>
      <c r="F15" s="22"/>
      <c r="G15" s="22"/>
      <c r="H15" s="22"/>
      <c r="I15" s="47"/>
      <c r="J15" s="47"/>
      <c r="K15" s="22"/>
      <c r="L15" s="22"/>
      <c r="M15" s="27"/>
      <c r="N15" s="13"/>
      <c r="O15" s="8"/>
      <c r="P15" s="8"/>
      <c r="Q15" s="5"/>
    </row>
    <row r="16" spans="1:17" ht="17.25" customHeight="1" x14ac:dyDescent="0.35">
      <c r="A16" s="32">
        <v>6</v>
      </c>
      <c r="B16" s="32">
        <v>250</v>
      </c>
      <c r="C16" s="33" t="s">
        <v>0</v>
      </c>
      <c r="D16" s="14">
        <v>32</v>
      </c>
      <c r="E16" s="49">
        <f t="shared" si="0"/>
        <v>7.8125</v>
      </c>
      <c r="F16" s="22"/>
      <c r="G16" s="22"/>
      <c r="H16" s="22"/>
      <c r="I16" s="47"/>
      <c r="J16" s="47"/>
      <c r="K16" s="22"/>
      <c r="L16" s="22"/>
      <c r="M16" s="27"/>
      <c r="N16" s="13"/>
      <c r="O16" s="8"/>
      <c r="P16" s="8"/>
      <c r="Q16" s="7"/>
    </row>
    <row r="17" spans="1:17" ht="17.25" customHeight="1" x14ac:dyDescent="0.35">
      <c r="A17" s="32">
        <v>7</v>
      </c>
      <c r="B17" s="32">
        <v>300</v>
      </c>
      <c r="C17" s="33" t="s">
        <v>0</v>
      </c>
      <c r="D17" s="14">
        <v>42</v>
      </c>
      <c r="E17" s="49">
        <f>B17/D17</f>
        <v>7.1428571428571432</v>
      </c>
      <c r="F17" s="22"/>
      <c r="G17" s="22"/>
      <c r="H17" s="22"/>
      <c r="I17" s="47"/>
      <c r="J17" s="47"/>
      <c r="K17" s="22"/>
      <c r="L17" s="22"/>
      <c r="M17" s="27"/>
      <c r="N17" s="13"/>
      <c r="O17" s="8"/>
      <c r="P17" s="8"/>
      <c r="Q17" s="5"/>
    </row>
    <row r="18" spans="1:17" ht="17.25" customHeight="1" x14ac:dyDescent="0.35">
      <c r="A18" s="32">
        <v>8</v>
      </c>
      <c r="B18" s="32">
        <v>350</v>
      </c>
      <c r="C18" s="33" t="s">
        <v>0</v>
      </c>
      <c r="D18" s="14">
        <v>51</v>
      </c>
      <c r="E18" s="49">
        <f>B18/D18</f>
        <v>6.8627450980392153</v>
      </c>
      <c r="F18" s="22"/>
      <c r="G18" s="22"/>
      <c r="H18" s="22"/>
      <c r="I18" s="47"/>
      <c r="J18" s="47"/>
      <c r="K18" s="22"/>
      <c r="L18" s="22"/>
      <c r="M18" s="27"/>
      <c r="N18" s="13"/>
      <c r="O18" s="8"/>
      <c r="P18" s="8"/>
      <c r="Q18" s="5"/>
    </row>
    <row r="19" spans="1:17" ht="17.25" customHeight="1" x14ac:dyDescent="0.35">
      <c r="A19" s="32">
        <v>9</v>
      </c>
      <c r="B19" s="32">
        <v>400</v>
      </c>
      <c r="C19" s="33" t="s">
        <v>0</v>
      </c>
      <c r="D19" s="14">
        <v>60</v>
      </c>
      <c r="E19" s="49">
        <f t="shared" si="0"/>
        <v>6.666666666666667</v>
      </c>
      <c r="F19" s="22"/>
      <c r="G19" s="22"/>
      <c r="H19" s="22"/>
      <c r="I19" s="47"/>
      <c r="J19" s="47"/>
      <c r="K19" s="22"/>
      <c r="L19" s="22"/>
      <c r="M19" s="27"/>
      <c r="N19" s="13"/>
      <c r="O19" s="8"/>
      <c r="P19" s="8"/>
      <c r="Q19" s="5"/>
    </row>
    <row r="20" spans="1:17" ht="17.25" customHeight="1" x14ac:dyDescent="0.35">
      <c r="A20" s="32">
        <v>10</v>
      </c>
      <c r="B20" s="32">
        <v>500</v>
      </c>
      <c r="C20" s="33" t="s">
        <v>0</v>
      </c>
      <c r="D20" s="14">
        <v>80</v>
      </c>
      <c r="E20" s="49">
        <f t="shared" si="0"/>
        <v>6.25</v>
      </c>
      <c r="F20" s="22"/>
      <c r="G20" s="22"/>
      <c r="H20" s="22"/>
      <c r="I20" s="47"/>
      <c r="J20" s="47"/>
      <c r="K20" s="22"/>
      <c r="L20" s="22"/>
      <c r="M20" s="27"/>
      <c r="N20" s="13"/>
      <c r="O20" s="8"/>
      <c r="P20" s="8"/>
      <c r="Q20" s="7"/>
    </row>
    <row r="21" spans="1:17" ht="17.25" customHeight="1" x14ac:dyDescent="0.35">
      <c r="A21" s="34">
        <v>11</v>
      </c>
      <c r="B21" s="34">
        <v>600</v>
      </c>
      <c r="C21" s="35" t="s">
        <v>0</v>
      </c>
      <c r="D21" s="15">
        <v>100</v>
      </c>
      <c r="E21" s="50">
        <f>B21/D21</f>
        <v>6</v>
      </c>
      <c r="F21" s="22"/>
      <c r="G21" s="22"/>
      <c r="H21" s="22"/>
      <c r="I21" s="47"/>
      <c r="J21" s="47"/>
      <c r="K21" s="22"/>
      <c r="L21" s="22"/>
      <c r="M21" s="27"/>
      <c r="N21" s="8"/>
      <c r="O21" s="8"/>
      <c r="P21" s="8"/>
      <c r="Q21" s="5"/>
    </row>
    <row r="22" spans="1:17" ht="18" customHeight="1" x14ac:dyDescent="0.35">
      <c r="A22" s="22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7"/>
      <c r="N22" s="8"/>
      <c r="O22" s="8"/>
      <c r="P22" s="8"/>
      <c r="Q22" s="5"/>
    </row>
    <row r="23" spans="1:17" x14ac:dyDescent="0.35">
      <c r="A23" s="22" t="s">
        <v>3</v>
      </c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Q23" s="7"/>
    </row>
    <row r="24" spans="1:17" ht="4.5" customHeight="1" x14ac:dyDescent="0.35">
      <c r="A24" s="22"/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Q24" s="7"/>
    </row>
    <row r="25" spans="1:17" s="17" customFormat="1" ht="12.5" x14ac:dyDescent="0.25">
      <c r="A25" s="36"/>
      <c r="B25" s="36"/>
      <c r="C25" s="37" t="s">
        <v>11</v>
      </c>
      <c r="D25" s="42"/>
      <c r="E25" s="37"/>
      <c r="F25" s="43"/>
      <c r="G25" s="37" t="s">
        <v>12</v>
      </c>
      <c r="H25" s="37"/>
      <c r="I25" s="37"/>
      <c r="J25" s="37"/>
      <c r="K25" s="44"/>
      <c r="L25" s="37" t="s">
        <v>13</v>
      </c>
      <c r="M25" s="37"/>
      <c r="Q25" s="16"/>
    </row>
    <row r="26" spans="1:17" ht="4.5" customHeight="1" x14ac:dyDescent="0.35">
      <c r="A26" s="22"/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Q26" s="5"/>
    </row>
    <row r="27" spans="1:17" s="7" customFormat="1" ht="21" customHeight="1" x14ac:dyDescent="0.25">
      <c r="A27" s="63" t="s">
        <v>2</v>
      </c>
      <c r="B27" s="64"/>
      <c r="C27" s="38">
        <v>60</v>
      </c>
      <c r="D27" s="38">
        <v>80</v>
      </c>
      <c r="E27" s="38">
        <v>100</v>
      </c>
      <c r="F27" s="38">
        <v>150</v>
      </c>
      <c r="G27" s="38">
        <v>200</v>
      </c>
      <c r="H27" s="38">
        <v>250</v>
      </c>
      <c r="I27" s="38">
        <v>300</v>
      </c>
      <c r="J27" s="38">
        <v>350</v>
      </c>
      <c r="K27" s="38">
        <v>400</v>
      </c>
      <c r="L27" s="38">
        <v>500</v>
      </c>
      <c r="M27" s="38">
        <v>600</v>
      </c>
      <c r="Q27" s="5"/>
    </row>
    <row r="28" spans="1:17" s="7" customFormat="1" ht="15" customHeight="1" x14ac:dyDescent="0.25">
      <c r="A28" s="53">
        <v>65</v>
      </c>
      <c r="B28" s="54"/>
      <c r="C28" s="39">
        <f>C27/(E11*(A28/100))</f>
        <v>12.307692307692308</v>
      </c>
      <c r="D28" s="39">
        <f>D27/(E12*(A28/100))</f>
        <v>15.384615384615383</v>
      </c>
      <c r="E28" s="39">
        <f>E27/(E13*(A28/100))</f>
        <v>18.46153846153846</v>
      </c>
      <c r="F28" s="39">
        <f>F27/(E14*(A28/100))</f>
        <v>27.69230769230769</v>
      </c>
      <c r="G28" s="39">
        <f>G27/(E15*(A28/100))</f>
        <v>37.692307692307686</v>
      </c>
      <c r="H28" s="39">
        <f>H27/(E16*(A28/100))</f>
        <v>49.230769230769234</v>
      </c>
      <c r="I28" s="39">
        <f>I27/(E17*(A28/100))</f>
        <v>64.615384615384613</v>
      </c>
      <c r="J28" s="39">
        <f>$J$27/($E$18*(A28/100))</f>
        <v>78.461538461538453</v>
      </c>
      <c r="K28" s="39">
        <f>K27/(E19*(A28/100))</f>
        <v>92.307692307692292</v>
      </c>
      <c r="L28" s="39">
        <f>L27/(E20*(A28/100))</f>
        <v>123.07692307692308</v>
      </c>
      <c r="M28" s="39">
        <f>M27/(E21*(A28/100))</f>
        <v>153.84615384615384</v>
      </c>
      <c r="Q28" s="5"/>
    </row>
    <row r="29" spans="1:17" s="7" customFormat="1" ht="15" customHeight="1" x14ac:dyDescent="0.25">
      <c r="A29" s="53">
        <v>67.5</v>
      </c>
      <c r="B29" s="54"/>
      <c r="C29" s="39">
        <f>C27/(E11*(A29/100))</f>
        <v>11.851851851851851</v>
      </c>
      <c r="D29" s="39">
        <f>D27/(E12*(A29/100))</f>
        <v>14.814814814814813</v>
      </c>
      <c r="E29" s="39">
        <f>E27/(E13*(A29/100))</f>
        <v>17.777777777777775</v>
      </c>
      <c r="F29" s="39">
        <f>F27/(E14*(A29/100))</f>
        <v>26.666666666666661</v>
      </c>
      <c r="G29" s="39">
        <f>G27/(E15*(A29/100))</f>
        <v>36.296296296296291</v>
      </c>
      <c r="H29" s="39">
        <f>H27/(E16*(A29/100))</f>
        <v>47.407407407407405</v>
      </c>
      <c r="I29" s="39">
        <f>I27/(E17*(A29/100))</f>
        <v>62.222222222222214</v>
      </c>
      <c r="J29" s="39">
        <f t="shared" ref="J29:J42" si="1">$J$27/($E$18*(A29/100))</f>
        <v>75.555555555555543</v>
      </c>
      <c r="K29" s="39">
        <f>K27/(E19*(A29/100))</f>
        <v>88.888888888888872</v>
      </c>
      <c r="L29" s="39">
        <f>L27/(E20*(A29/100))</f>
        <v>118.51851851851852</v>
      </c>
      <c r="M29" s="39">
        <f>M27/(E21*(A29/100))</f>
        <v>148.14814814814812</v>
      </c>
      <c r="Q29" s="5"/>
    </row>
    <row r="30" spans="1:17" s="7" customFormat="1" ht="15" customHeight="1" x14ac:dyDescent="0.25">
      <c r="A30" s="53">
        <v>70</v>
      </c>
      <c r="B30" s="54"/>
      <c r="C30" s="39">
        <f>C27/(E11*(A30/100))</f>
        <v>11.428571428571429</v>
      </c>
      <c r="D30" s="39">
        <f>D27/(E12*(A30/100))</f>
        <v>14.285714285714286</v>
      </c>
      <c r="E30" s="39">
        <f>E27/(E13*(A30/100))</f>
        <v>17.142857142857142</v>
      </c>
      <c r="F30" s="39">
        <f>F27/(E14*(A30/100))</f>
        <v>25.714285714285715</v>
      </c>
      <c r="G30" s="39">
        <f>G27/(E15*(A30/100))</f>
        <v>35</v>
      </c>
      <c r="H30" s="39">
        <f>H27/(E16*(A30/100))</f>
        <v>45.714285714285715</v>
      </c>
      <c r="I30" s="39">
        <f>I27/(E17*(A30/100))</f>
        <v>60</v>
      </c>
      <c r="J30" s="39">
        <f t="shared" si="1"/>
        <v>72.857142857142861</v>
      </c>
      <c r="K30" s="39">
        <f>K27/(E19*(A30/100))</f>
        <v>85.714285714285708</v>
      </c>
      <c r="L30" s="39">
        <f>L27/(E20*(A30/100))</f>
        <v>114.28571428571429</v>
      </c>
      <c r="M30" s="39">
        <f>M27/(E21*(A30/100))</f>
        <v>142.85714285714289</v>
      </c>
    </row>
    <row r="31" spans="1:17" s="7" customFormat="1" ht="15" customHeight="1" x14ac:dyDescent="0.25">
      <c r="A31" s="53">
        <v>72.5</v>
      </c>
      <c r="B31" s="54"/>
      <c r="C31" s="39">
        <f>C27/(E11*(A31/100))</f>
        <v>11.03448275862069</v>
      </c>
      <c r="D31" s="39">
        <f>D27/(E12*(A31/100))</f>
        <v>13.793103448275863</v>
      </c>
      <c r="E31" s="39">
        <f>E27/(E13*(A31/100))</f>
        <v>16.551724137931032</v>
      </c>
      <c r="F31" s="39">
        <f>F27/(E14*(A31/100))</f>
        <v>24.827586206896552</v>
      </c>
      <c r="G31" s="39">
        <f>G27/(E15*(A31/100))</f>
        <v>33.793103448275865</v>
      </c>
      <c r="H31" s="39">
        <f>H27/(E16*(A31/100))</f>
        <v>44.137931034482762</v>
      </c>
      <c r="I31" s="39">
        <f>I27/(E17*(A31/100))</f>
        <v>57.931034482758619</v>
      </c>
      <c r="J31" s="39">
        <f t="shared" si="1"/>
        <v>70.344827586206904</v>
      </c>
      <c r="K31" s="39">
        <f>K27/(E19*(A31/100))</f>
        <v>82.758620689655174</v>
      </c>
      <c r="L31" s="39">
        <f>L27/(E20*(A31/100))</f>
        <v>110.34482758620689</v>
      </c>
      <c r="M31" s="39">
        <f>M27/(E21*(A31/100))</f>
        <v>137.93103448275863</v>
      </c>
      <c r="Q31" s="5"/>
    </row>
    <row r="32" spans="1:17" s="7" customFormat="1" ht="15" customHeight="1" x14ac:dyDescent="0.25">
      <c r="A32" s="53">
        <v>75</v>
      </c>
      <c r="B32" s="54"/>
      <c r="C32" s="39">
        <f>C27/(E11*(A32/100))</f>
        <v>10.666666666666666</v>
      </c>
      <c r="D32" s="39">
        <f>D27/(E12*(A32/100))</f>
        <v>13.333333333333334</v>
      </c>
      <c r="E32" s="39">
        <f>E27/(E13*(A32/100))</f>
        <v>16</v>
      </c>
      <c r="F32" s="39">
        <f>F27/(E14*(A32/100))</f>
        <v>24</v>
      </c>
      <c r="G32" s="39">
        <f>G27/(E15*(A32/100))</f>
        <v>32.666666666666664</v>
      </c>
      <c r="H32" s="39">
        <f>H27/(E16*(A32/100))</f>
        <v>42.666666666666664</v>
      </c>
      <c r="I32" s="39">
        <f>I27/(E17*(A32/100))</f>
        <v>55.999999999999993</v>
      </c>
      <c r="J32" s="39">
        <f t="shared" si="1"/>
        <v>68</v>
      </c>
      <c r="K32" s="39">
        <f>K27/(E19*(A32/100))</f>
        <v>80</v>
      </c>
      <c r="L32" s="39">
        <f>L27/(E20*(A32/100))</f>
        <v>106.66666666666667</v>
      </c>
      <c r="M32" s="39">
        <f>M27/(E21*(A32/100))</f>
        <v>133.33333333333334</v>
      </c>
      <c r="Q32" s="5"/>
    </row>
    <row r="33" spans="1:17" s="7" customFormat="1" ht="15" customHeight="1" x14ac:dyDescent="0.25">
      <c r="A33" s="53">
        <v>77.5</v>
      </c>
      <c r="B33" s="54"/>
      <c r="C33" s="39">
        <f>C27/(E11*(A33/100))</f>
        <v>10.32258064516129</v>
      </c>
      <c r="D33" s="39">
        <f>D27/(E12*(A33/100))</f>
        <v>12.903225806451612</v>
      </c>
      <c r="E33" s="39">
        <f>E27/(E13*(A33/100))</f>
        <v>15.483870967741934</v>
      </c>
      <c r="F33" s="39">
        <f>F27/(E14*(A33/100))</f>
        <v>23.2258064516129</v>
      </c>
      <c r="G33" s="39">
        <f>G27/(E15*(A33/100))</f>
        <v>31.612903225806448</v>
      </c>
      <c r="H33" s="39">
        <f>H27/(E16*(A33/100))</f>
        <v>41.29032258064516</v>
      </c>
      <c r="I33" s="39">
        <f>I27/(E17*(A33/100))</f>
        <v>54.193548387096769</v>
      </c>
      <c r="J33" s="39">
        <f t="shared" si="1"/>
        <v>65.806451612903231</v>
      </c>
      <c r="K33" s="39">
        <f>K27/(E19*(A33/100))</f>
        <v>77.41935483870968</v>
      </c>
      <c r="L33" s="39">
        <f>L27/(E20*(A33/100))</f>
        <v>103.2258064516129</v>
      </c>
      <c r="M33" s="39">
        <f>M27/(E21*(A33/100))</f>
        <v>129.03225806451613</v>
      </c>
    </row>
    <row r="34" spans="1:17" s="7" customFormat="1" ht="15" customHeight="1" x14ac:dyDescent="0.25">
      <c r="A34" s="53">
        <v>80</v>
      </c>
      <c r="B34" s="54"/>
      <c r="C34" s="39">
        <f>C27/(E11*(A34/100))</f>
        <v>10</v>
      </c>
      <c r="D34" s="39">
        <f>D27/(E12*(A34/100))</f>
        <v>12.5</v>
      </c>
      <c r="E34" s="39">
        <f>E27/(E13*(A34/100))</f>
        <v>14.999999999999998</v>
      </c>
      <c r="F34" s="39">
        <f>F27/(E14*(A34/100))</f>
        <v>22.499999999999996</v>
      </c>
      <c r="G34" s="39">
        <f>G27/(E15*(A34/100))</f>
        <v>30.625</v>
      </c>
      <c r="H34" s="39">
        <f>H27/(E16*(A34/100))</f>
        <v>40</v>
      </c>
      <c r="I34" s="39">
        <f>I27/(E17*(A34/100))</f>
        <v>52.499999999999993</v>
      </c>
      <c r="J34" s="39">
        <f t="shared" si="1"/>
        <v>63.75</v>
      </c>
      <c r="K34" s="39">
        <f>K27/(E19*(A34/100))</f>
        <v>74.999999999999986</v>
      </c>
      <c r="L34" s="39">
        <f>L27/(E20*(A34/100))</f>
        <v>100</v>
      </c>
      <c r="M34" s="39">
        <f>M27/(E21*(A34/100))</f>
        <v>124.99999999999999</v>
      </c>
      <c r="Q34" s="5"/>
    </row>
    <row r="35" spans="1:17" s="7" customFormat="1" ht="15" customHeight="1" x14ac:dyDescent="0.25">
      <c r="A35" s="53">
        <v>82.5</v>
      </c>
      <c r="B35" s="54"/>
      <c r="C35" s="39">
        <f>C27/(E11*(A35/100))</f>
        <v>9.6969696969696972</v>
      </c>
      <c r="D35" s="39">
        <f>D27/(E12*(A35/100))</f>
        <v>12.121212121212121</v>
      </c>
      <c r="E35" s="39">
        <f>E27/(E13*(A35/100))</f>
        <v>14.545454545454545</v>
      </c>
      <c r="F35" s="39">
        <f>F27/(E14*(A35/100))</f>
        <v>21.818181818181817</v>
      </c>
      <c r="G35" s="39">
        <f>G27/(E15*(A35/100))</f>
        <v>29.696969696969699</v>
      </c>
      <c r="H35" s="39">
        <f>H27/(E16*(A35/100))</f>
        <v>38.787878787878789</v>
      </c>
      <c r="I35" s="39">
        <f>I27/(E17*(A35/100))</f>
        <v>50.909090909090907</v>
      </c>
      <c r="J35" s="39">
        <f t="shared" si="1"/>
        <v>61.818181818181827</v>
      </c>
      <c r="K35" s="39">
        <f>K27/(E19*(A35/100))</f>
        <v>72.727272727272734</v>
      </c>
      <c r="L35" s="39">
        <f>L27/(E20*(A35/100))</f>
        <v>96.969696969696969</v>
      </c>
      <c r="M35" s="39">
        <f>M27/(E21*(A35/100))</f>
        <v>121.21212121212123</v>
      </c>
      <c r="Q35" s="5"/>
    </row>
    <row r="36" spans="1:17" s="7" customFormat="1" ht="15" customHeight="1" x14ac:dyDescent="0.25">
      <c r="A36" s="53">
        <v>85</v>
      </c>
      <c r="B36" s="54"/>
      <c r="C36" s="39">
        <f>C27/(E11*(A36/100))</f>
        <v>9.4117647058823533</v>
      </c>
      <c r="D36" s="39">
        <f>D27/(E12*(A36/100))</f>
        <v>11.764705882352942</v>
      </c>
      <c r="E36" s="39">
        <f>E27/(E13*(A36/100))</f>
        <v>14.117647058823529</v>
      </c>
      <c r="F36" s="39">
        <f>F27/(E14*(A36/100))</f>
        <v>21.176470588235293</v>
      </c>
      <c r="G36" s="39">
        <f>G27/(E15*(A36/100))</f>
        <v>28.823529411764707</v>
      </c>
      <c r="H36" s="39">
        <f>H27/(E16*(A36/100))</f>
        <v>37.647058823529413</v>
      </c>
      <c r="I36" s="39">
        <f>I27/(E17*(A36/100))</f>
        <v>49.411764705882355</v>
      </c>
      <c r="J36" s="39">
        <f t="shared" si="1"/>
        <v>60</v>
      </c>
      <c r="K36" s="39">
        <f>K27/(E19*(A36/100))</f>
        <v>70.588235294117638</v>
      </c>
      <c r="L36" s="39">
        <f>L27/(E20*(A36/100))</f>
        <v>94.117647058823536</v>
      </c>
      <c r="M36" s="39">
        <f>M27/(E21*(A36/100))</f>
        <v>117.64705882352942</v>
      </c>
    </row>
    <row r="37" spans="1:17" s="7" customFormat="1" ht="15" customHeight="1" x14ac:dyDescent="0.25">
      <c r="A37" s="61">
        <v>87.5</v>
      </c>
      <c r="B37" s="62"/>
      <c r="C37" s="40">
        <f>C27/(E11*(A37/100))</f>
        <v>9.1428571428571423</v>
      </c>
      <c r="D37" s="40">
        <f>D27/(E12*(A37/100))</f>
        <v>11.428571428571429</v>
      </c>
      <c r="E37" s="40">
        <f>E27/(E13*(A37/100))</f>
        <v>13.714285714285714</v>
      </c>
      <c r="F37" s="40">
        <f>F27/(E14*(A37/100))</f>
        <v>20.571428571428569</v>
      </c>
      <c r="G37" s="40">
        <f>G27/(E15*(A37/100))</f>
        <v>28</v>
      </c>
      <c r="H37" s="40">
        <f>H27/(E16*(A37/100))</f>
        <v>36.571428571428569</v>
      </c>
      <c r="I37" s="40">
        <f>I27/(E17*(A37/100))</f>
        <v>48</v>
      </c>
      <c r="J37" s="40">
        <f t="shared" si="1"/>
        <v>58.285714285714285</v>
      </c>
      <c r="K37" s="40">
        <f>K27/(E19*(A37/100))</f>
        <v>68.571428571428569</v>
      </c>
      <c r="L37" s="40">
        <f>L27/(E20*(A37/100))</f>
        <v>91.428571428571431</v>
      </c>
      <c r="M37" s="40">
        <f>M27/(E21*(A37/100))</f>
        <v>114.28571428571429</v>
      </c>
      <c r="Q37" s="5"/>
    </row>
    <row r="38" spans="1:17" s="7" customFormat="1" ht="15" customHeight="1" x14ac:dyDescent="0.25">
      <c r="A38" s="61">
        <v>90</v>
      </c>
      <c r="B38" s="62"/>
      <c r="C38" s="40">
        <f>C27/(E11*(A38/100))</f>
        <v>8.8888888888888893</v>
      </c>
      <c r="D38" s="40">
        <f>D27/(E12*(A38/100))</f>
        <v>11.111111111111111</v>
      </c>
      <c r="E38" s="40">
        <f>E27/(E13*(A38/100))</f>
        <v>13.333333333333332</v>
      </c>
      <c r="F38" s="40">
        <f>F27/(E14*(A38/100))</f>
        <v>19.999999999999996</v>
      </c>
      <c r="G38" s="40">
        <f>G27/(E15*(A38/100))</f>
        <v>27.222222222222221</v>
      </c>
      <c r="H38" s="40">
        <f>H27/(E16*(A38/100))</f>
        <v>35.555555555555557</v>
      </c>
      <c r="I38" s="40">
        <f>I27/(E17*(A38/100))</f>
        <v>46.666666666666664</v>
      </c>
      <c r="J38" s="40">
        <f t="shared" si="1"/>
        <v>56.666666666666671</v>
      </c>
      <c r="K38" s="40">
        <f>K27/(E19*(A38/100))</f>
        <v>66.666666666666671</v>
      </c>
      <c r="L38" s="40">
        <f>L27/(E20*(A38/100))</f>
        <v>88.888888888888886</v>
      </c>
      <c r="M38" s="40">
        <f>M27/(E21*(A38/100))</f>
        <v>111.1111111111111</v>
      </c>
      <c r="Q38" s="5"/>
    </row>
    <row r="39" spans="1:17" s="7" customFormat="1" ht="15" customHeight="1" x14ac:dyDescent="0.25">
      <c r="A39" s="61">
        <v>92.5</v>
      </c>
      <c r="B39" s="62"/>
      <c r="C39" s="40">
        <f>C27/(E11*(A39/100))</f>
        <v>8.6486486486486491</v>
      </c>
      <c r="D39" s="40">
        <f>D27/(E12*(A39/100))</f>
        <v>10.810810810810811</v>
      </c>
      <c r="E39" s="40">
        <f>E27/(E13*(A39/100))</f>
        <v>12.972972972972972</v>
      </c>
      <c r="F39" s="40">
        <f>F27/(E14*(A39/100))</f>
        <v>19.45945945945946</v>
      </c>
      <c r="G39" s="40">
        <f>G27/(E15*(A39/100))</f>
        <v>26.486486486486484</v>
      </c>
      <c r="H39" s="40">
        <f>H27/(E16*(A39/100))</f>
        <v>34.594594594594597</v>
      </c>
      <c r="I39" s="40">
        <f>I27/(E17*(A39/100))</f>
        <v>45.405405405405403</v>
      </c>
      <c r="J39" s="40">
        <f t="shared" si="1"/>
        <v>55.135135135135137</v>
      </c>
      <c r="K39" s="40">
        <f>K27/(E19*(A39/100))</f>
        <v>64.864864864864856</v>
      </c>
      <c r="L39" s="40">
        <f>L27/(E20*(A39/100))</f>
        <v>86.486486486486484</v>
      </c>
      <c r="M39" s="40">
        <f>M27/(E21*(A39/100))</f>
        <v>108.1081081081081</v>
      </c>
    </row>
    <row r="40" spans="1:17" s="7" customFormat="1" ht="15" customHeight="1" x14ac:dyDescent="0.25">
      <c r="A40" s="61">
        <v>95</v>
      </c>
      <c r="B40" s="62"/>
      <c r="C40" s="40">
        <f>C27/(E11*(A40/100))</f>
        <v>8.4210526315789469</v>
      </c>
      <c r="D40" s="40">
        <f>D27/(E12*(A40/100))</f>
        <v>10.526315789473685</v>
      </c>
      <c r="E40" s="40">
        <f>E27/(E13*(A40/100))</f>
        <v>12.631578947368421</v>
      </c>
      <c r="F40" s="40">
        <f>F27/(E14*(A40/100))</f>
        <v>18.94736842105263</v>
      </c>
      <c r="G40" s="40">
        <f>G27/(E15*(A40/100))</f>
        <v>25.789473684210527</v>
      </c>
      <c r="H40" s="40">
        <f>H27/(E16*(A40/100))</f>
        <v>33.684210526315788</v>
      </c>
      <c r="I40" s="40">
        <f>I27/(E17*(A40/100))</f>
        <v>44.210526315789473</v>
      </c>
      <c r="J40" s="40">
        <f t="shared" si="1"/>
        <v>53.684210526315795</v>
      </c>
      <c r="K40" s="40">
        <f>K27/(E19*(A40/100))</f>
        <v>63.15789473684211</v>
      </c>
      <c r="L40" s="40">
        <f>L27/(E20*(A40/100))</f>
        <v>84.21052631578948</v>
      </c>
      <c r="M40" s="40">
        <f>M27/(E21*(A40/100))</f>
        <v>105.26315789473685</v>
      </c>
      <c r="Q40" s="5"/>
    </row>
    <row r="41" spans="1:17" s="7" customFormat="1" ht="15" customHeight="1" x14ac:dyDescent="0.25">
      <c r="A41" s="56">
        <v>97.5</v>
      </c>
      <c r="B41" s="57"/>
      <c r="C41" s="41">
        <f>C27/(E11*(A41/100))</f>
        <v>8.2051282051282044</v>
      </c>
      <c r="D41" s="41">
        <f>D27/(E12*(A41/100))</f>
        <v>10.256410256410257</v>
      </c>
      <c r="E41" s="41">
        <f>E27/(E13*(A41/100))</f>
        <v>12.307692307692308</v>
      </c>
      <c r="F41" s="41">
        <f>F27/(E14*(A41/100))</f>
        <v>18.46153846153846</v>
      </c>
      <c r="G41" s="41">
        <f>G27/(E15*(A41/100))</f>
        <v>25.128205128205128</v>
      </c>
      <c r="H41" s="41">
        <f>H27/(E16*(A41/100))</f>
        <v>32.820512820512818</v>
      </c>
      <c r="I41" s="41">
        <f>I27/(E17*(A41/100))</f>
        <v>43.076923076923073</v>
      </c>
      <c r="J41" s="41">
        <f t="shared" si="1"/>
        <v>52.307692307692314</v>
      </c>
      <c r="K41" s="41">
        <f>K27/(E19*(A41/100))</f>
        <v>61.53846153846154</v>
      </c>
      <c r="L41" s="41">
        <f>L27/(E20*(A41/100))</f>
        <v>82.051282051282058</v>
      </c>
      <c r="M41" s="41">
        <f>M27/(E21*(A41/100))</f>
        <v>102.56410256410257</v>
      </c>
      <c r="Q41" s="5"/>
    </row>
    <row r="42" spans="1:17" s="7" customFormat="1" ht="15" customHeight="1" x14ac:dyDescent="0.25">
      <c r="A42" s="56">
        <v>100</v>
      </c>
      <c r="B42" s="57"/>
      <c r="C42" s="41">
        <f>C27/(E11*(A42/100))</f>
        <v>8</v>
      </c>
      <c r="D42" s="41">
        <f>D27/(E12*(A42/100))</f>
        <v>10</v>
      </c>
      <c r="E42" s="41">
        <f>E27/(E13*(A42/100))</f>
        <v>12</v>
      </c>
      <c r="F42" s="41">
        <f>F27/(E14*(A42/100))</f>
        <v>18</v>
      </c>
      <c r="G42" s="41">
        <f>G27/(E15*(A42/100))</f>
        <v>24.5</v>
      </c>
      <c r="H42" s="41">
        <f>H27/(E16*(A42/100))</f>
        <v>32</v>
      </c>
      <c r="I42" s="41">
        <f>I27/(E17*(A42/100))</f>
        <v>42</v>
      </c>
      <c r="J42" s="41">
        <f t="shared" si="1"/>
        <v>51</v>
      </c>
      <c r="K42" s="41">
        <f>K27/(E19*(A42/100))</f>
        <v>60</v>
      </c>
      <c r="L42" s="41">
        <f>L27/(E20*(A42/100))</f>
        <v>80</v>
      </c>
      <c r="M42" s="41">
        <f>M27/(E21*(A42/100))</f>
        <v>100</v>
      </c>
    </row>
    <row r="43" spans="1:17" s="1" customFormat="1" x14ac:dyDescent="0.3">
      <c r="D43" s="6"/>
      <c r="Q43" s="5"/>
    </row>
    <row r="44" spans="1:17" s="1" customFormat="1" x14ac:dyDescent="0.3">
      <c r="D44" s="6"/>
      <c r="Q44" s="5"/>
    </row>
    <row r="45" spans="1:17" s="1" customFormat="1" ht="13" x14ac:dyDescent="0.3">
      <c r="D45" s="6"/>
      <c r="Q45" s="7"/>
    </row>
    <row r="46" spans="1:17" s="1" customFormat="1" x14ac:dyDescent="0.3">
      <c r="D46" s="6"/>
      <c r="Q46" s="5"/>
    </row>
    <row r="47" spans="1:17" s="1" customFormat="1" x14ac:dyDescent="0.3">
      <c r="D47" s="6"/>
      <c r="Q47" s="5"/>
    </row>
    <row r="48" spans="1:17" s="1" customFormat="1" ht="13" x14ac:dyDescent="0.3">
      <c r="D48" s="6"/>
      <c r="Q48" s="7"/>
    </row>
    <row r="49" spans="4:17" s="1" customFormat="1" x14ac:dyDescent="0.3">
      <c r="D49" s="6"/>
      <c r="Q49" s="5"/>
    </row>
    <row r="50" spans="4:17" s="1" customFormat="1" x14ac:dyDescent="0.3">
      <c r="D50" s="6"/>
      <c r="Q50" s="5"/>
    </row>
    <row r="51" spans="4:17" x14ac:dyDescent="0.35">
      <c r="Q51" s="7"/>
    </row>
    <row r="52" spans="4:17" x14ac:dyDescent="0.35">
      <c r="Q52" s="5"/>
    </row>
    <row r="53" spans="4:17" x14ac:dyDescent="0.35">
      <c r="Q53" s="5"/>
    </row>
    <row r="54" spans="4:17" x14ac:dyDescent="0.35">
      <c r="Q54" s="7"/>
    </row>
    <row r="55" spans="4:17" x14ac:dyDescent="0.35">
      <c r="Q55" s="5"/>
    </row>
    <row r="56" spans="4:17" x14ac:dyDescent="0.35">
      <c r="Q56" s="5"/>
    </row>
    <row r="57" spans="4:17" x14ac:dyDescent="0.35">
      <c r="Q57" s="7"/>
    </row>
    <row r="58" spans="4:17" x14ac:dyDescent="0.35">
      <c r="Q58" s="5"/>
    </row>
    <row r="59" spans="4:17" x14ac:dyDescent="0.35">
      <c r="Q59" s="5"/>
    </row>
    <row r="60" spans="4:17" x14ac:dyDescent="0.35">
      <c r="Q60" s="7"/>
    </row>
    <row r="61" spans="4:17" x14ac:dyDescent="0.35">
      <c r="Q61" s="5"/>
    </row>
    <row r="62" spans="4:17" x14ac:dyDescent="0.35">
      <c r="Q62" s="5"/>
    </row>
    <row r="63" spans="4:17" x14ac:dyDescent="0.35">
      <c r="Q63" s="7"/>
    </row>
    <row r="64" spans="4:17" x14ac:dyDescent="0.35">
      <c r="Q64" s="5"/>
    </row>
    <row r="65" spans="17:17" x14ac:dyDescent="0.35">
      <c r="Q65" s="5"/>
    </row>
    <row r="66" spans="17:17" x14ac:dyDescent="0.35">
      <c r="Q66" s="7"/>
    </row>
    <row r="67" spans="17:17" x14ac:dyDescent="0.35">
      <c r="Q67" s="5"/>
    </row>
    <row r="68" spans="17:17" x14ac:dyDescent="0.35">
      <c r="Q68" s="5"/>
    </row>
    <row r="69" spans="17:17" x14ac:dyDescent="0.35">
      <c r="Q69" s="7"/>
    </row>
    <row r="70" spans="17:17" x14ac:dyDescent="0.35">
      <c r="Q70" s="5"/>
    </row>
    <row r="71" spans="17:17" x14ac:dyDescent="0.35">
      <c r="Q71" s="5"/>
    </row>
    <row r="72" spans="17:17" x14ac:dyDescent="0.35">
      <c r="Q72" s="7"/>
    </row>
    <row r="73" spans="17:17" x14ac:dyDescent="0.35">
      <c r="Q73" s="5"/>
    </row>
    <row r="74" spans="17:17" x14ac:dyDescent="0.35">
      <c r="Q74" s="5"/>
    </row>
    <row r="75" spans="17:17" x14ac:dyDescent="0.35">
      <c r="Q75" s="7"/>
    </row>
    <row r="76" spans="17:17" x14ac:dyDescent="0.35">
      <c r="Q76" s="5"/>
    </row>
    <row r="77" spans="17:17" x14ac:dyDescent="0.35">
      <c r="Q77" s="5"/>
    </row>
    <row r="78" spans="17:17" x14ac:dyDescent="0.35">
      <c r="Q78" s="7"/>
    </row>
    <row r="79" spans="17:17" x14ac:dyDescent="0.35">
      <c r="Q79" s="5"/>
    </row>
    <row r="80" spans="17:17" x14ac:dyDescent="0.35">
      <c r="Q80" s="5"/>
    </row>
    <row r="81" spans="17:17" x14ac:dyDescent="0.35">
      <c r="Q81" s="7"/>
    </row>
    <row r="82" spans="17:17" x14ac:dyDescent="0.35">
      <c r="Q82" s="5"/>
    </row>
    <row r="83" spans="17:17" x14ac:dyDescent="0.35">
      <c r="Q83" s="5"/>
    </row>
    <row r="84" spans="17:17" x14ac:dyDescent="0.35">
      <c r="Q84" s="7"/>
    </row>
    <row r="85" spans="17:17" x14ac:dyDescent="0.35">
      <c r="Q85" s="5"/>
    </row>
    <row r="86" spans="17:17" x14ac:dyDescent="0.35">
      <c r="Q86" s="5"/>
    </row>
    <row r="87" spans="17:17" x14ac:dyDescent="0.35">
      <c r="Q87" s="7"/>
    </row>
    <row r="88" spans="17:17" x14ac:dyDescent="0.35">
      <c r="Q88" s="5"/>
    </row>
    <row r="89" spans="17:17" x14ac:dyDescent="0.35">
      <c r="Q89" s="5"/>
    </row>
    <row r="90" spans="17:17" x14ac:dyDescent="0.35">
      <c r="Q90" s="7"/>
    </row>
    <row r="91" spans="17:17" x14ac:dyDescent="0.35">
      <c r="Q91" s="5"/>
    </row>
    <row r="92" spans="17:17" x14ac:dyDescent="0.35">
      <c r="Q92" s="5"/>
    </row>
    <row r="93" spans="17:17" x14ac:dyDescent="0.35">
      <c r="Q93" s="7"/>
    </row>
    <row r="94" spans="17:17" x14ac:dyDescent="0.35">
      <c r="Q94" s="5"/>
    </row>
    <row r="95" spans="17:17" x14ac:dyDescent="0.35">
      <c r="Q95" s="5"/>
    </row>
    <row r="96" spans="17:17" x14ac:dyDescent="0.35">
      <c r="Q96" s="7"/>
    </row>
    <row r="97" spans="17:17" x14ac:dyDescent="0.35">
      <c r="Q97" s="5"/>
    </row>
    <row r="98" spans="17:17" x14ac:dyDescent="0.35">
      <c r="Q98" s="5"/>
    </row>
    <row r="99" spans="17:17" x14ac:dyDescent="0.35">
      <c r="Q99" s="7"/>
    </row>
    <row r="100" spans="17:17" x14ac:dyDescent="0.35">
      <c r="Q100" s="5"/>
    </row>
    <row r="101" spans="17:17" x14ac:dyDescent="0.35">
      <c r="Q101" s="5"/>
    </row>
    <row r="102" spans="17:17" x14ac:dyDescent="0.35">
      <c r="Q102" s="7"/>
    </row>
    <row r="103" spans="17:17" x14ac:dyDescent="0.35">
      <c r="Q103" s="5"/>
    </row>
    <row r="104" spans="17:17" x14ac:dyDescent="0.35">
      <c r="Q104" s="5"/>
    </row>
    <row r="105" spans="17:17" x14ac:dyDescent="0.35">
      <c r="Q105" s="7"/>
    </row>
    <row r="106" spans="17:17" x14ac:dyDescent="0.35">
      <c r="Q106" s="5"/>
    </row>
    <row r="107" spans="17:17" x14ac:dyDescent="0.35">
      <c r="Q107" s="5"/>
    </row>
    <row r="108" spans="17:17" x14ac:dyDescent="0.35">
      <c r="Q108" s="7"/>
    </row>
    <row r="109" spans="17:17" x14ac:dyDescent="0.35">
      <c r="Q109" s="5"/>
    </row>
    <row r="110" spans="17:17" x14ac:dyDescent="0.35">
      <c r="Q110" s="5"/>
    </row>
    <row r="111" spans="17:17" x14ac:dyDescent="0.35">
      <c r="Q111" s="7"/>
    </row>
    <row r="112" spans="17:17" x14ac:dyDescent="0.35">
      <c r="Q112" s="5"/>
    </row>
    <row r="113" spans="17:17" x14ac:dyDescent="0.35">
      <c r="Q113" s="5"/>
    </row>
    <row r="114" spans="17:17" x14ac:dyDescent="0.35">
      <c r="Q114" s="7"/>
    </row>
    <row r="115" spans="17:17" x14ac:dyDescent="0.35">
      <c r="Q115" s="5"/>
    </row>
    <row r="116" spans="17:17" x14ac:dyDescent="0.35">
      <c r="Q116" s="5"/>
    </row>
    <row r="117" spans="17:17" x14ac:dyDescent="0.35">
      <c r="Q117" s="7"/>
    </row>
    <row r="118" spans="17:17" x14ac:dyDescent="0.35">
      <c r="Q118" s="5"/>
    </row>
    <row r="119" spans="17:17" x14ac:dyDescent="0.35">
      <c r="Q119" s="5"/>
    </row>
    <row r="120" spans="17:17" x14ac:dyDescent="0.35">
      <c r="Q120" s="7"/>
    </row>
    <row r="121" spans="17:17" x14ac:dyDescent="0.35">
      <c r="Q121" s="5"/>
    </row>
    <row r="122" spans="17:17" x14ac:dyDescent="0.35">
      <c r="Q122" s="5"/>
    </row>
    <row r="123" spans="17:17" x14ac:dyDescent="0.35">
      <c r="Q123" s="7"/>
    </row>
    <row r="124" spans="17:17" x14ac:dyDescent="0.35">
      <c r="Q124" s="5"/>
    </row>
    <row r="125" spans="17:17" x14ac:dyDescent="0.35">
      <c r="Q125" s="5"/>
    </row>
    <row r="126" spans="17:17" x14ac:dyDescent="0.35">
      <c r="Q126" s="7"/>
    </row>
    <row r="127" spans="17:17" x14ac:dyDescent="0.35">
      <c r="Q127" s="5"/>
    </row>
    <row r="128" spans="17:17" x14ac:dyDescent="0.35">
      <c r="Q128" s="5"/>
    </row>
    <row r="129" spans="17:17" x14ac:dyDescent="0.35">
      <c r="Q129" s="7"/>
    </row>
    <row r="130" spans="17:17" x14ac:dyDescent="0.35">
      <c r="Q130" s="5"/>
    </row>
    <row r="131" spans="17:17" x14ac:dyDescent="0.35">
      <c r="Q131" s="5"/>
    </row>
    <row r="132" spans="17:17" x14ac:dyDescent="0.35">
      <c r="Q132" s="7"/>
    </row>
    <row r="133" spans="17:17" x14ac:dyDescent="0.35">
      <c r="Q133" s="5"/>
    </row>
    <row r="134" spans="17:17" x14ac:dyDescent="0.35">
      <c r="Q134" s="5"/>
    </row>
    <row r="135" spans="17:17" x14ac:dyDescent="0.35">
      <c r="Q135" s="7"/>
    </row>
    <row r="136" spans="17:17" x14ac:dyDescent="0.35">
      <c r="Q136" s="5"/>
    </row>
    <row r="137" spans="17:17" x14ac:dyDescent="0.35">
      <c r="Q137" s="5"/>
    </row>
    <row r="138" spans="17:17" x14ac:dyDescent="0.35">
      <c r="Q138" s="7"/>
    </row>
    <row r="139" spans="17:17" x14ac:dyDescent="0.35">
      <c r="Q139" s="5"/>
    </row>
    <row r="140" spans="17:17" x14ac:dyDescent="0.35">
      <c r="Q140" s="5"/>
    </row>
    <row r="141" spans="17:17" x14ac:dyDescent="0.35">
      <c r="Q141" s="7"/>
    </row>
    <row r="142" spans="17:17" x14ac:dyDescent="0.35">
      <c r="Q142" s="5"/>
    </row>
    <row r="143" spans="17:17" x14ac:dyDescent="0.35">
      <c r="Q143" s="5"/>
    </row>
    <row r="144" spans="17:17" x14ac:dyDescent="0.35">
      <c r="Q144" s="7"/>
    </row>
    <row r="145" spans="17:17" x14ac:dyDescent="0.35">
      <c r="Q145" s="5"/>
    </row>
    <row r="146" spans="17:17" x14ac:dyDescent="0.35">
      <c r="Q146" s="5"/>
    </row>
    <row r="147" spans="17:17" x14ac:dyDescent="0.35">
      <c r="Q147" s="7"/>
    </row>
    <row r="148" spans="17:17" x14ac:dyDescent="0.35">
      <c r="Q148" s="5"/>
    </row>
    <row r="149" spans="17:17" x14ac:dyDescent="0.35">
      <c r="Q149" s="5"/>
    </row>
    <row r="150" spans="17:17" x14ac:dyDescent="0.35">
      <c r="Q150" s="7"/>
    </row>
    <row r="151" spans="17:17" x14ac:dyDescent="0.35">
      <c r="Q151" s="5"/>
    </row>
    <row r="152" spans="17:17" x14ac:dyDescent="0.35">
      <c r="Q152" s="5"/>
    </row>
    <row r="153" spans="17:17" x14ac:dyDescent="0.35">
      <c r="Q153" s="7"/>
    </row>
    <row r="154" spans="17:17" x14ac:dyDescent="0.35">
      <c r="Q154" s="5"/>
    </row>
    <row r="155" spans="17:17" x14ac:dyDescent="0.35">
      <c r="Q155" s="5"/>
    </row>
    <row r="156" spans="17:17" x14ac:dyDescent="0.35">
      <c r="Q156" s="7"/>
    </row>
    <row r="157" spans="17:17" x14ac:dyDescent="0.35">
      <c r="Q157" s="5"/>
    </row>
    <row r="158" spans="17:17" x14ac:dyDescent="0.35">
      <c r="Q158" s="5"/>
    </row>
    <row r="159" spans="17:17" x14ac:dyDescent="0.35">
      <c r="Q159" s="7"/>
    </row>
    <row r="160" spans="17:17" x14ac:dyDescent="0.35">
      <c r="Q160" s="5"/>
    </row>
    <row r="161" spans="17:17" x14ac:dyDescent="0.35">
      <c r="Q161" s="5"/>
    </row>
    <row r="162" spans="17:17" x14ac:dyDescent="0.35">
      <c r="Q162" s="7"/>
    </row>
    <row r="163" spans="17:17" x14ac:dyDescent="0.35">
      <c r="Q163" s="5"/>
    </row>
    <row r="164" spans="17:17" x14ac:dyDescent="0.35">
      <c r="Q164" s="5"/>
    </row>
    <row r="165" spans="17:17" x14ac:dyDescent="0.35">
      <c r="Q165" s="7"/>
    </row>
    <row r="166" spans="17:17" x14ac:dyDescent="0.35">
      <c r="Q166" s="5"/>
    </row>
    <row r="167" spans="17:17" x14ac:dyDescent="0.35">
      <c r="Q167" s="5"/>
    </row>
    <row r="168" spans="17:17" x14ac:dyDescent="0.35">
      <c r="Q168" s="7"/>
    </row>
    <row r="169" spans="17:17" x14ac:dyDescent="0.35">
      <c r="Q169" s="5"/>
    </row>
    <row r="170" spans="17:17" x14ac:dyDescent="0.35">
      <c r="Q170" s="5"/>
    </row>
    <row r="171" spans="17:17" x14ac:dyDescent="0.35">
      <c r="Q171" s="7"/>
    </row>
    <row r="172" spans="17:17" x14ac:dyDescent="0.35">
      <c r="Q172" s="5"/>
    </row>
    <row r="173" spans="17:17" x14ac:dyDescent="0.35">
      <c r="Q173" s="5"/>
    </row>
    <row r="174" spans="17:17" x14ac:dyDescent="0.35">
      <c r="Q174" s="7"/>
    </row>
    <row r="175" spans="17:17" x14ac:dyDescent="0.35">
      <c r="Q175" s="5"/>
    </row>
    <row r="176" spans="17:17" x14ac:dyDescent="0.35">
      <c r="Q176" s="5"/>
    </row>
    <row r="177" spans="17:17" x14ac:dyDescent="0.35">
      <c r="Q177" s="7"/>
    </row>
    <row r="178" spans="17:17" x14ac:dyDescent="0.35">
      <c r="Q178" s="5"/>
    </row>
    <row r="179" spans="17:17" x14ac:dyDescent="0.35">
      <c r="Q179" s="5"/>
    </row>
    <row r="180" spans="17:17" x14ac:dyDescent="0.35">
      <c r="Q180" s="7"/>
    </row>
    <row r="181" spans="17:17" x14ac:dyDescent="0.35">
      <c r="Q181" s="5"/>
    </row>
    <row r="182" spans="17:17" x14ac:dyDescent="0.35">
      <c r="Q182" s="5"/>
    </row>
    <row r="183" spans="17:17" x14ac:dyDescent="0.35">
      <c r="Q183" s="7"/>
    </row>
    <row r="184" spans="17:17" x14ac:dyDescent="0.35">
      <c r="Q184" s="5"/>
    </row>
    <row r="185" spans="17:17" x14ac:dyDescent="0.35">
      <c r="Q185" s="5"/>
    </row>
    <row r="186" spans="17:17" x14ac:dyDescent="0.35">
      <c r="Q186" s="7"/>
    </row>
    <row r="187" spans="17:17" x14ac:dyDescent="0.35">
      <c r="Q187" s="5"/>
    </row>
    <row r="188" spans="17:17" x14ac:dyDescent="0.35">
      <c r="Q188" s="5"/>
    </row>
    <row r="189" spans="17:17" x14ac:dyDescent="0.35">
      <c r="Q189" s="7"/>
    </row>
    <row r="190" spans="17:17" x14ac:dyDescent="0.35">
      <c r="Q190" s="5"/>
    </row>
    <row r="191" spans="17:17" x14ac:dyDescent="0.35">
      <c r="Q191" s="5"/>
    </row>
    <row r="192" spans="17:17" x14ac:dyDescent="0.35">
      <c r="Q192" s="7"/>
    </row>
    <row r="193" spans="17:17" x14ac:dyDescent="0.35">
      <c r="Q193" s="5"/>
    </row>
    <row r="194" spans="17:17" x14ac:dyDescent="0.35">
      <c r="Q194" s="5"/>
    </row>
    <row r="195" spans="17:17" x14ac:dyDescent="0.35">
      <c r="Q195" s="7"/>
    </row>
    <row r="196" spans="17:17" x14ac:dyDescent="0.35">
      <c r="Q196" s="5"/>
    </row>
    <row r="197" spans="17:17" x14ac:dyDescent="0.35">
      <c r="Q197" s="5"/>
    </row>
    <row r="198" spans="17:17" x14ac:dyDescent="0.35">
      <c r="Q198" s="7"/>
    </row>
    <row r="199" spans="17:17" x14ac:dyDescent="0.35">
      <c r="Q199" s="5"/>
    </row>
    <row r="200" spans="17:17" x14ac:dyDescent="0.35">
      <c r="Q200" s="5"/>
    </row>
    <row r="201" spans="17:17" x14ac:dyDescent="0.35">
      <c r="Q201" s="7"/>
    </row>
    <row r="202" spans="17:17" x14ac:dyDescent="0.35">
      <c r="Q202" s="5"/>
    </row>
    <row r="203" spans="17:17" x14ac:dyDescent="0.35">
      <c r="Q203" s="5"/>
    </row>
    <row r="204" spans="17:17" x14ac:dyDescent="0.35">
      <c r="Q204" s="7"/>
    </row>
    <row r="205" spans="17:17" x14ac:dyDescent="0.35">
      <c r="Q205" s="5"/>
    </row>
    <row r="206" spans="17:17" x14ac:dyDescent="0.35">
      <c r="Q206" s="5"/>
    </row>
    <row r="207" spans="17:17" x14ac:dyDescent="0.35">
      <c r="Q207" s="7"/>
    </row>
    <row r="208" spans="17:17" x14ac:dyDescent="0.35">
      <c r="Q208" s="5"/>
    </row>
    <row r="209" spans="17:17" x14ac:dyDescent="0.35">
      <c r="Q209" s="5"/>
    </row>
    <row r="210" spans="17:17" x14ac:dyDescent="0.35">
      <c r="Q210" s="7"/>
    </row>
    <row r="211" spans="17:17" x14ac:dyDescent="0.35">
      <c r="Q211" s="5"/>
    </row>
    <row r="212" spans="17:17" x14ac:dyDescent="0.35">
      <c r="Q212" s="5"/>
    </row>
    <row r="213" spans="17:17" x14ac:dyDescent="0.35">
      <c r="Q213" s="7"/>
    </row>
    <row r="214" spans="17:17" x14ac:dyDescent="0.35">
      <c r="Q214" s="5"/>
    </row>
    <row r="215" spans="17:17" x14ac:dyDescent="0.35">
      <c r="Q215" s="5"/>
    </row>
    <row r="216" spans="17:17" x14ac:dyDescent="0.35">
      <c r="Q216" s="7"/>
    </row>
    <row r="217" spans="17:17" x14ac:dyDescent="0.35">
      <c r="Q217" s="5"/>
    </row>
    <row r="218" spans="17:17" x14ac:dyDescent="0.35">
      <c r="Q218" s="5"/>
    </row>
    <row r="219" spans="17:17" x14ac:dyDescent="0.35">
      <c r="Q219" s="7"/>
    </row>
    <row r="220" spans="17:17" x14ac:dyDescent="0.35">
      <c r="Q220" s="5"/>
    </row>
    <row r="221" spans="17:17" x14ac:dyDescent="0.35">
      <c r="Q221" s="5"/>
    </row>
    <row r="222" spans="17:17" x14ac:dyDescent="0.35">
      <c r="Q222" s="7"/>
    </row>
    <row r="223" spans="17:17" x14ac:dyDescent="0.35">
      <c r="Q223" s="5"/>
    </row>
    <row r="224" spans="17:17" x14ac:dyDescent="0.35">
      <c r="Q224" s="5"/>
    </row>
    <row r="225" spans="17:17" x14ac:dyDescent="0.35">
      <c r="Q225" s="7"/>
    </row>
    <row r="226" spans="17:17" x14ac:dyDescent="0.35">
      <c r="Q226" s="5"/>
    </row>
    <row r="227" spans="17:17" x14ac:dyDescent="0.35">
      <c r="Q227" s="5"/>
    </row>
    <row r="228" spans="17:17" x14ac:dyDescent="0.35">
      <c r="Q228" s="7"/>
    </row>
    <row r="229" spans="17:17" x14ac:dyDescent="0.35">
      <c r="Q229" s="5"/>
    </row>
    <row r="230" spans="17:17" x14ac:dyDescent="0.35">
      <c r="Q230" s="5"/>
    </row>
    <row r="231" spans="17:17" x14ac:dyDescent="0.35">
      <c r="Q231" s="7"/>
    </row>
    <row r="232" spans="17:17" x14ac:dyDescent="0.35">
      <c r="Q232" s="5"/>
    </row>
    <row r="233" spans="17:17" x14ac:dyDescent="0.35">
      <c r="Q233" s="5"/>
    </row>
    <row r="234" spans="17:17" x14ac:dyDescent="0.35">
      <c r="Q234" s="7"/>
    </row>
    <row r="235" spans="17:17" x14ac:dyDescent="0.35">
      <c r="Q235" s="5"/>
    </row>
    <row r="236" spans="17:17" x14ac:dyDescent="0.35">
      <c r="Q236" s="5"/>
    </row>
    <row r="237" spans="17:17" x14ac:dyDescent="0.35">
      <c r="Q237" s="7"/>
    </row>
    <row r="238" spans="17:17" x14ac:dyDescent="0.35">
      <c r="Q238" s="5"/>
    </row>
    <row r="239" spans="17:17" x14ac:dyDescent="0.35">
      <c r="Q239" s="5"/>
    </row>
    <row r="240" spans="17:17" x14ac:dyDescent="0.35">
      <c r="Q240" s="7"/>
    </row>
    <row r="241" spans="17:17" x14ac:dyDescent="0.35">
      <c r="Q241" s="5"/>
    </row>
    <row r="242" spans="17:17" x14ac:dyDescent="0.35">
      <c r="Q242" s="5"/>
    </row>
    <row r="243" spans="17:17" x14ac:dyDescent="0.35">
      <c r="Q243" s="7"/>
    </row>
    <row r="244" spans="17:17" x14ac:dyDescent="0.35">
      <c r="Q244" s="5"/>
    </row>
    <row r="245" spans="17:17" x14ac:dyDescent="0.35">
      <c r="Q245" s="5"/>
    </row>
    <row r="246" spans="17:17" x14ac:dyDescent="0.35">
      <c r="Q246" s="7"/>
    </row>
    <row r="247" spans="17:17" x14ac:dyDescent="0.35">
      <c r="Q247" s="5"/>
    </row>
    <row r="248" spans="17:17" x14ac:dyDescent="0.35">
      <c r="Q248" s="5"/>
    </row>
    <row r="249" spans="17:17" x14ac:dyDescent="0.35">
      <c r="Q249" s="7"/>
    </row>
    <row r="250" spans="17:17" x14ac:dyDescent="0.35">
      <c r="Q250" s="5"/>
    </row>
    <row r="251" spans="17:17" x14ac:dyDescent="0.35">
      <c r="Q251" s="5"/>
    </row>
  </sheetData>
  <mergeCells count="20">
    <mergeCell ref="A42:B42"/>
    <mergeCell ref="A10:C10"/>
    <mergeCell ref="A38:B38"/>
    <mergeCell ref="A39:B39"/>
    <mergeCell ref="A40:B40"/>
    <mergeCell ref="A41:B41"/>
    <mergeCell ref="A34:B34"/>
    <mergeCell ref="A27:B27"/>
    <mergeCell ref="A28:B28"/>
    <mergeCell ref="A29:B29"/>
    <mergeCell ref="A35:B35"/>
    <mergeCell ref="A36:B36"/>
    <mergeCell ref="A37:B37"/>
    <mergeCell ref="A30:B30"/>
    <mergeCell ref="A31:B31"/>
    <mergeCell ref="A32:B32"/>
    <mergeCell ref="A33:B33"/>
    <mergeCell ref="L5:M5"/>
    <mergeCell ref="G5:H5"/>
    <mergeCell ref="C5:D5"/>
  </mergeCells>
  <phoneticPr fontId="0" type="noConversion"/>
  <pageMargins left="0.63" right="0.51" top="0.57999999999999996" bottom="0.76" header="0.4921259845" footer="0.4921259845"/>
  <pageSetup paperSize="9" scale="88" fitToHeight="0" orientation="portrait" r:id="rId1"/>
  <headerFooter alignWithMargins="0">
    <oddFooter xml:space="preserve">&amp;L&amp;8&amp;F&amp;CAutor: R.Weber - NLZ Bern/Magglingen&amp;R&amp;8&amp;D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87FB8381D041939E8B59D9FF39F2" ma:contentTypeVersion="10" ma:contentTypeDescription="Ein neues Dokument erstellen." ma:contentTypeScope="" ma:versionID="3aa60a3ca2671bb690ea03eed7b726bf">
  <xsd:schema xmlns:xsd="http://www.w3.org/2001/XMLSchema" xmlns:xs="http://www.w3.org/2001/XMLSchema" xmlns:p="http://schemas.microsoft.com/office/2006/metadata/properties" xmlns:ns2="7c6f54d0-92ad-4637-8ea7-cdecf6900511" xmlns:ns3="9a241fbc-0b1e-4940-bfd4-6965998fa80d" targetNamespace="http://schemas.microsoft.com/office/2006/metadata/properties" ma:root="true" ma:fieldsID="513aa136257611d8e3d291afac5951da" ns2:_="" ns3:_="">
    <xsd:import namespace="7c6f54d0-92ad-4637-8ea7-cdecf6900511"/>
    <xsd:import namespace="9a241fbc-0b1e-4940-bfd4-6965998fa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f54d0-92ad-4637-8ea7-cdecf6900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41fbc-0b1e-4940-bfd4-6965998fa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03CE63-9E84-434C-9B9E-7859309D24DB}"/>
</file>

<file path=customXml/itemProps2.xml><?xml version="1.0" encoding="utf-8"?>
<ds:datastoreItem xmlns:ds="http://schemas.openxmlformats.org/officeDocument/2006/customXml" ds:itemID="{BD5CB429-4C0A-4AE3-B54A-E3327E9EC3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2D185A-B217-43A3-A78E-8416A4E9AFB5}">
  <ds:schemaRefs>
    <ds:schemaRef ds:uri="http://purl.org/dc/elements/1.1/"/>
    <ds:schemaRef ds:uri="4373ebc7-b4d8-4751-825d-db8ee09e3872"/>
    <ds:schemaRef ds:uri="b1f9d328-86a8-4294-a263-facbf8e512e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Tempotabelle</vt:lpstr>
      <vt:lpstr>Tempotabelle!Druckbereich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Haas</dc:creator>
  <cp:lastModifiedBy>Schnüriger Karin</cp:lastModifiedBy>
  <cp:lastPrinted>2019-11-04T21:24:41Z</cp:lastPrinted>
  <dcterms:created xsi:type="dcterms:W3CDTF">2001-11-18T09:55:27Z</dcterms:created>
  <dcterms:modified xsi:type="dcterms:W3CDTF">2019-11-18T22:36:26Z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0x010100B8A787FB8381D041939E8B59D9FF39F2</vt:lpwstr>
  </property>
</Properties>
</file>