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nürigerKarin\Swiss Athletics\Ausbildung - Dokumente\Trainer C Swiss Athletics\Kursinhalte\DM MLS\Arbeitsblätter df\"/>
    </mc:Choice>
  </mc:AlternateContent>
  <xr:revisionPtr revIDLastSave="0" documentId="13_ncr:1_{2E989CBD-3C99-4B16-88C9-442A88D605ED}" xr6:coauthVersionLast="45" xr6:coauthVersionMax="45" xr10:uidLastSave="{00000000-0000-0000-0000-000000000000}"/>
  <bookViews>
    <workbookView xWindow="20" yWindow="0" windowWidth="19180" windowHeight="10340" xr2:uid="{00000000-000D-0000-FFFF-FFFF00000000}"/>
  </bookViews>
  <sheets>
    <sheet name="Erfassungsblatt d" sheetId="3" r:id="rId1"/>
    <sheet name="Erfassungsblatt f" sheetId="1" r:id="rId2"/>
    <sheet name="Auswertung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4" l="1"/>
  <c r="D7" i="4"/>
  <c r="E8" i="4"/>
  <c r="E12" i="4"/>
  <c r="D13" i="4"/>
  <c r="E13" i="4"/>
  <c r="D14" i="4"/>
  <c r="E14" i="4"/>
  <c r="D15" i="4"/>
  <c r="E15" i="4"/>
  <c r="E16" i="4"/>
  <c r="D19" i="4"/>
  <c r="F19" i="4"/>
  <c r="H19" i="4"/>
  <c r="J16" i="4" s="1"/>
  <c r="F20" i="4"/>
  <c r="D20" i="4" s="1"/>
  <c r="H20" i="4"/>
  <c r="I12" i="4" s="1"/>
  <c r="I16" i="4" l="1"/>
  <c r="J15" i="4"/>
  <c r="J13" i="4"/>
  <c r="J12" i="4"/>
  <c r="J14" i="4"/>
  <c r="I19" i="4"/>
  <c r="I15" i="4"/>
  <c r="I14" i="4"/>
  <c r="I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Hürzeler</author>
    <author>Berglaufthomas</author>
  </authors>
  <commentList>
    <comment ref="G5" authorId="0" shapeId="0" xr:uid="{A314DA05-5A6B-45F1-9D37-A717C146C172}">
      <text>
        <r>
          <rPr>
            <b/>
            <sz val="9"/>
            <color indexed="81"/>
            <rFont val="Tahoma"/>
            <family val="2"/>
          </rPr>
          <t>Thomas Hürzeler:</t>
        </r>
        <r>
          <rPr>
            <sz val="9"/>
            <color indexed="81"/>
            <rFont val="Tahoma"/>
            <family val="2"/>
          </rPr>
          <t xml:space="preserve">
Zuerst hier Distanz eintragen</t>
        </r>
      </text>
    </comment>
    <comment ref="G6" authorId="0" shapeId="0" xr:uid="{65E6D409-CE1D-4FD8-813E-A5C21A62E478}">
      <text>
        <r>
          <rPr>
            <b/>
            <sz val="9"/>
            <color indexed="81"/>
            <rFont val="Tahoma"/>
            <family val="2"/>
          </rPr>
          <t>Thomas Hürzeler:</t>
        </r>
        <r>
          <rPr>
            <sz val="9"/>
            <color indexed="81"/>
            <rFont val="Tahoma"/>
            <family val="2"/>
          </rPr>
          <t xml:space="preserve">
Wenn Schwelle in km/h bekannt hier eintragen</t>
        </r>
      </text>
    </comment>
    <comment ref="G8" authorId="0" shapeId="0" xr:uid="{4049DF44-33A0-4236-9E4F-23E2C646140D}">
      <text>
        <r>
          <rPr>
            <b/>
            <sz val="9"/>
            <color indexed="81"/>
            <rFont val="Tahoma"/>
            <family val="2"/>
          </rPr>
          <t>Thomas Hürzeler:</t>
        </r>
        <r>
          <rPr>
            <sz val="9"/>
            <color indexed="81"/>
            <rFont val="Tahoma"/>
            <family val="2"/>
          </rPr>
          <t xml:space="preserve">
Nur wenn aufgrund der Runde ein Schwellenwert geschätzt wird hier eintragen, kann sonst leer gelassen werden.</t>
        </r>
      </text>
    </comment>
    <comment ref="G11" authorId="0" shapeId="0" xr:uid="{C49EEC22-E69A-439C-BC65-564181964D24}">
      <text>
        <r>
          <rPr>
            <b/>
            <sz val="9"/>
            <color indexed="81"/>
            <rFont val="Tahoma"/>
            <family val="2"/>
          </rPr>
          <t>Thomas Hürzeler:</t>
        </r>
        <r>
          <rPr>
            <sz val="9"/>
            <color indexed="81"/>
            <rFont val="Tahoma"/>
            <family val="2"/>
          </rPr>
          <t xml:space="preserve">
In diesen Feldern müssen die gelaufenen Runden entsprechend der Stufe eingetragen werden</t>
        </r>
      </text>
    </comment>
    <comment ref="H11" authorId="1" shapeId="0" xr:uid="{723439F7-1E5E-4853-B119-014EAB8B4BF9}">
      <text>
        <r>
          <rPr>
            <b/>
            <sz val="9"/>
            <color indexed="81"/>
            <rFont val="Tahoma"/>
            <charset val="1"/>
          </rPr>
          <t>Pulswert am Ende der Runde (Messung 15sec)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Hürzeler</author>
    <author>Berglaufthomas</author>
  </authors>
  <commentList>
    <comment ref="G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Thomas Hürzeler:</t>
        </r>
        <r>
          <rPr>
            <sz val="9"/>
            <color indexed="81"/>
            <rFont val="Tahoma"/>
            <family val="2"/>
          </rPr>
          <t xml:space="preserve">
Zuerst hier Distanz eintragen</t>
        </r>
      </text>
    </comment>
    <comment ref="G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Thomas Hürzeler:</t>
        </r>
        <r>
          <rPr>
            <sz val="9"/>
            <color indexed="81"/>
            <rFont val="Tahoma"/>
            <family val="2"/>
          </rPr>
          <t xml:space="preserve">
Wenn Schwelle in km/h bekannt hier eintragen</t>
        </r>
      </text>
    </comment>
    <comment ref="G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Thomas Hürzeler:</t>
        </r>
        <r>
          <rPr>
            <sz val="9"/>
            <color indexed="81"/>
            <rFont val="Tahoma"/>
            <family val="2"/>
          </rPr>
          <t xml:space="preserve">
Nur wenn aufgrund der Runde ein Schwellenwert geschätzt wird hier eintragen, kann sonst leer gelassen werden.</t>
        </r>
      </text>
    </comment>
    <comment ref="G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Thomas Hürzeler:</t>
        </r>
        <r>
          <rPr>
            <sz val="9"/>
            <color indexed="81"/>
            <rFont val="Tahoma"/>
            <family val="2"/>
          </rPr>
          <t xml:space="preserve">
In diesen Feldern müssen die gelaufenen Runden entsprechend der Stufe eingetragen werden</t>
        </r>
      </text>
    </comment>
    <comment ref="H11" authorId="1" shapeId="0" xr:uid="{00000000-0006-0000-0000-000005000000}">
      <text>
        <r>
          <rPr>
            <b/>
            <sz val="9"/>
            <color indexed="81"/>
            <rFont val="Tahoma"/>
            <charset val="1"/>
          </rPr>
          <t>Pulswert am Ende der Runde (Messung 15sec)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Hürzeler</author>
  </authors>
  <commentList>
    <comment ref="G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Thomas Hürzeler:</t>
        </r>
        <r>
          <rPr>
            <sz val="9"/>
            <color indexed="81"/>
            <rFont val="Tahoma"/>
            <family val="2"/>
          </rPr>
          <t xml:space="preserve">
Zuerst hier Distanz eintragen</t>
        </r>
      </text>
    </comment>
    <comment ref="D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Thomas Hürzeler:</t>
        </r>
        <r>
          <rPr>
            <sz val="9"/>
            <color indexed="81"/>
            <rFont val="Tahoma"/>
            <family val="2"/>
          </rPr>
          <t xml:space="preserve">
Wenn Schwelle in km/h bekannt hier eintragen</t>
        </r>
      </text>
    </comment>
    <comment ref="E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Thomas Hürzeler:</t>
        </r>
        <r>
          <rPr>
            <sz val="9"/>
            <color indexed="81"/>
            <rFont val="Tahoma"/>
            <family val="2"/>
          </rPr>
          <t xml:space="preserve">
Dieser Wert wird errechnet</t>
        </r>
      </text>
    </comment>
    <comment ref="E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Thomas Hürzeler:
</t>
        </r>
        <r>
          <rPr>
            <sz val="9"/>
            <color indexed="81"/>
            <rFont val="Tahoma"/>
            <family val="2"/>
          </rPr>
          <t>Entweder den Wert des oberen oder des unteren gelben Feldes hier eintragen.</t>
        </r>
      </text>
    </comment>
    <comment ref="E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Thomas Hürzeler:</t>
        </r>
        <r>
          <rPr>
            <sz val="9"/>
            <color indexed="81"/>
            <rFont val="Tahoma"/>
            <family val="2"/>
          </rPr>
          <t xml:space="preserve">
Dieser Wert wird errechnet</t>
        </r>
      </text>
    </comment>
    <comment ref="F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Thomas Hürzeler:</t>
        </r>
        <r>
          <rPr>
            <sz val="9"/>
            <color indexed="81"/>
            <rFont val="Tahoma"/>
            <family val="2"/>
          </rPr>
          <t xml:space="preserve">
Nur wenn aufgrund der Runde ein Schwellenwert geschätzt wird hier eintragen, kann sonst leer gelassen werden.</t>
        </r>
      </text>
    </comment>
    <comment ref="H1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Thomas Hürzeler:</t>
        </r>
        <r>
          <rPr>
            <sz val="9"/>
            <color indexed="81"/>
            <rFont val="Tahoma"/>
            <family val="2"/>
          </rPr>
          <t xml:space="preserve">
In diesen Feldern müssen die gelaufenen Runden entsprechend der Stufe eingetragen werden</t>
        </r>
      </text>
    </comment>
  </commentList>
</comments>
</file>

<file path=xl/sharedStrings.xml><?xml version="1.0" encoding="utf-8"?>
<sst xmlns="http://schemas.openxmlformats.org/spreadsheetml/2006/main" count="78" uniqueCount="63">
  <si>
    <t>&gt;</t>
  </si>
  <si>
    <t>&lt;</t>
  </si>
  <si>
    <t>Exercice d'endurance (5 niveaux d'intensité en entraînement d'endurance)</t>
  </si>
  <si>
    <t>Nom</t>
  </si>
  <si>
    <t>Distance évaluée par participant (mètre)</t>
  </si>
  <si>
    <t>si le seuil est connu, le noter ici (en km/h)</t>
  </si>
  <si>
    <t>Niveaux</t>
  </si>
  <si>
    <t>de (%)</t>
  </si>
  <si>
    <t>à (%)</t>
  </si>
  <si>
    <t>Pouls</t>
  </si>
  <si>
    <t>Temps/tour</t>
  </si>
  <si>
    <t>5 très dur</t>
  </si>
  <si>
    <t>4 dur</t>
  </si>
  <si>
    <t>3 moyen</t>
  </si>
  <si>
    <t>décontracté</t>
  </si>
  <si>
    <t>1 très décontracté</t>
  </si>
  <si>
    <t>Description du niveau</t>
  </si>
  <si>
    <t>chanter</t>
  </si>
  <si>
    <t>papoter</t>
  </si>
  <si>
    <t>parler avec phrases entières (avec interruptions)</t>
  </si>
  <si>
    <t>plus d'échange de paroles</t>
  </si>
  <si>
    <t>faible échange de paroles</t>
  </si>
  <si>
    <t>Temps estimé pour 1 tour couru au seuil (possible env 40min)</t>
  </si>
  <si>
    <t>Ausdauerübung (5 Intensitätsstufen im Ausdauertraining)</t>
  </si>
  <si>
    <t>Distanz geschätzt durch Teilnehmer (meter)</t>
  </si>
  <si>
    <t>wenn Schwelle bekannt (in km/h) hier eintragen</t>
  </si>
  <si>
    <t>Name</t>
  </si>
  <si>
    <t>Geschätzte Zeit für 1 Runde an der Schwelle gelaufen (ca 40min möglich)</t>
  </si>
  <si>
    <t>5 sehr hart</t>
  </si>
  <si>
    <t>4 hart</t>
  </si>
  <si>
    <t>3 mittel</t>
  </si>
  <si>
    <t>2 locker</t>
  </si>
  <si>
    <t>1 sehr locker</t>
  </si>
  <si>
    <t>singen</t>
  </si>
  <si>
    <t>plaudern</t>
  </si>
  <si>
    <t>sprechen in ganzen Sätzen (mit Unterbrüchen)</t>
  </si>
  <si>
    <t>knapper Wortwechsel</t>
  </si>
  <si>
    <t>Kein Wortwechsel mehr</t>
  </si>
  <si>
    <t>Beschrieb der Stufe</t>
  </si>
  <si>
    <t>Puls</t>
  </si>
  <si>
    <t>Rundenzeit</t>
  </si>
  <si>
    <t>bis (%)</t>
  </si>
  <si>
    <t>von (%)</t>
  </si>
  <si>
    <t>Stufen</t>
  </si>
  <si>
    <t>Schwelle</t>
  </si>
  <si>
    <t>km/h</t>
  </si>
  <si>
    <t>%</t>
  </si>
  <si>
    <t>sehr locker</t>
  </si>
  <si>
    <t>locker</t>
  </si>
  <si>
    <t>mittel</t>
  </si>
  <si>
    <t>hart</t>
  </si>
  <si>
    <t>sehr hart</t>
  </si>
  <si>
    <t>t (km)</t>
  </si>
  <si>
    <t>t</t>
  </si>
  <si>
    <t>bis (min/km)</t>
  </si>
  <si>
    <t>von (min/km)</t>
  </si>
  <si>
    <t>bis (km/h)</t>
  </si>
  <si>
    <t>von (km/h)</t>
  </si>
  <si>
    <t>Distanz</t>
  </si>
  <si>
    <t>Meter</t>
  </si>
  <si>
    <t>min/t</t>
  </si>
  <si>
    <t>min/km</t>
  </si>
  <si>
    <t>Auswertung Ausdauerübung (5 Intensitätsstufen im Ausdauertraining)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</si>
</sst>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</font>
    <font>
      <b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112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9" fontId="1" fillId="0" borderId="0" xfId="0" applyNumberFormat="1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21" fontId="3" fillId="0" borderId="0" xfId="0" applyNumberFormat="1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left"/>
    </xf>
    <xf numFmtId="9" fontId="3" fillId="0" borderId="0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0" borderId="0" xfId="0" applyFont="1" applyProtection="1"/>
    <xf numFmtId="1" fontId="5" fillId="0" borderId="0" xfId="0" applyNumberFormat="1" applyFont="1" applyBorder="1" applyAlignment="1" applyProtection="1">
      <alignment horizontal="center"/>
    </xf>
    <xf numFmtId="21" fontId="0" fillId="0" borderId="0" xfId="0" applyNumberFormat="1" applyAlignment="1" applyProtection="1">
      <alignment horizontal="center"/>
    </xf>
    <xf numFmtId="9" fontId="0" fillId="0" borderId="0" xfId="0" applyNumberFormat="1" applyAlignment="1" applyProtection="1">
      <alignment horizontal="center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3" fillId="0" borderId="0" xfId="0" applyFont="1" applyBorder="1" applyProtection="1"/>
    <xf numFmtId="164" fontId="3" fillId="0" borderId="0" xfId="0" applyNumberFormat="1" applyFont="1" applyBorder="1" applyAlignment="1" applyProtection="1">
      <alignment horizontal="center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21" fontId="3" fillId="2" borderId="1" xfId="0" applyNumberFormat="1" applyFont="1" applyFill="1" applyBorder="1" applyAlignment="1" applyProtection="1">
      <alignment horizontal="center"/>
      <protection locked="0"/>
    </xf>
    <xf numFmtId="21" fontId="5" fillId="2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Protection="1"/>
    <xf numFmtId="0" fontId="10" fillId="0" borderId="1" xfId="0" applyFont="1" applyBorder="1" applyProtection="1"/>
    <xf numFmtId="0" fontId="10" fillId="0" borderId="1" xfId="0" applyFont="1" applyBorder="1" applyAlignment="1" applyProtection="1">
      <alignment horizontal="center"/>
    </xf>
    <xf numFmtId="0" fontId="10" fillId="0" borderId="0" xfId="0" applyFont="1" applyProtection="1"/>
    <xf numFmtId="0" fontId="5" fillId="0" borderId="1" xfId="0" applyFont="1" applyBorder="1" applyAlignment="1" applyProtection="1"/>
    <xf numFmtId="0" fontId="0" fillId="0" borderId="0" xfId="0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164" fontId="0" fillId="0" borderId="0" xfId="0" applyNumberFormat="1" applyBorder="1" applyAlignment="1" applyProtection="1">
      <alignment horizontal="center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13" fillId="0" borderId="0" xfId="1"/>
    <xf numFmtId="9" fontId="13" fillId="0" borderId="0" xfId="1" applyNumberFormat="1" applyAlignment="1">
      <alignment horizontal="center"/>
    </xf>
    <xf numFmtId="0" fontId="13" fillId="0" borderId="0" xfId="1" applyAlignment="1">
      <alignment horizontal="center"/>
    </xf>
    <xf numFmtId="164" fontId="13" fillId="0" borderId="0" xfId="1" applyNumberFormat="1" applyAlignment="1">
      <alignment horizontal="center"/>
    </xf>
    <xf numFmtId="9" fontId="3" fillId="0" borderId="0" xfId="1" applyNumberFormat="1" applyFont="1" applyAlignment="1">
      <alignment horizontal="center"/>
    </xf>
    <xf numFmtId="1" fontId="5" fillId="0" borderId="0" xfId="1" applyNumberFormat="1" applyFont="1" applyAlignment="1">
      <alignment horizontal="center"/>
    </xf>
    <xf numFmtId="21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164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21" fontId="5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9" fontId="5" fillId="0" borderId="1" xfId="1" applyNumberFormat="1" applyFont="1" applyBorder="1" applyAlignment="1">
      <alignment horizontal="center"/>
    </xf>
    <xf numFmtId="21" fontId="5" fillId="3" borderId="1" xfId="1" applyNumberFormat="1" applyFont="1" applyFill="1" applyBorder="1" applyAlignment="1" applyProtection="1">
      <alignment horizontal="center"/>
      <protection locked="0"/>
    </xf>
    <xf numFmtId="20" fontId="5" fillId="3" borderId="1" xfId="1" applyNumberFormat="1" applyFont="1" applyFill="1" applyBorder="1" applyAlignment="1" applyProtection="1">
      <alignment horizontal="center"/>
      <protection locked="0"/>
    </xf>
    <xf numFmtId="21" fontId="13" fillId="0" borderId="0" xfId="1" applyNumberFormat="1" applyAlignment="1">
      <alignment horizontal="center"/>
    </xf>
    <xf numFmtId="21" fontId="15" fillId="0" borderId="0" xfId="1" applyNumberFormat="1" applyFont="1" applyAlignment="1">
      <alignment horizontal="center"/>
    </xf>
    <xf numFmtId="0" fontId="4" fillId="0" borderId="0" xfId="1" applyFont="1"/>
    <xf numFmtId="21" fontId="3" fillId="3" borderId="1" xfId="1" applyNumberFormat="1" applyFont="1" applyFill="1" applyBorder="1" applyAlignment="1" applyProtection="1">
      <alignment horizontal="center"/>
      <protection locked="0"/>
    </xf>
    <xf numFmtId="21" fontId="3" fillId="4" borderId="1" xfId="1" applyNumberFormat="1" applyFont="1" applyFill="1" applyBorder="1" applyAlignment="1">
      <alignment horizontal="center"/>
    </xf>
    <xf numFmtId="0" fontId="2" fillId="0" borderId="0" xfId="1" applyFont="1"/>
    <xf numFmtId="21" fontId="5" fillId="0" borderId="2" xfId="1" applyNumberFormat="1" applyFont="1" applyBorder="1" applyAlignment="1">
      <alignment horizontal="center"/>
    </xf>
    <xf numFmtId="21" fontId="2" fillId="4" borderId="1" xfId="1" applyNumberFormat="1" applyFont="1" applyFill="1" applyBorder="1" applyAlignment="1">
      <alignment horizontal="center"/>
    </xf>
    <xf numFmtId="164" fontId="2" fillId="3" borderId="1" xfId="1" applyNumberFormat="1" applyFont="1" applyFill="1" applyBorder="1" applyAlignment="1" applyProtection="1">
      <alignment horizontal="center"/>
      <protection locked="0"/>
    </xf>
    <xf numFmtId="1" fontId="4" fillId="0" borderId="0" xfId="1" applyNumberFormat="1" applyFont="1" applyAlignment="1">
      <alignment horizontal="left"/>
    </xf>
    <xf numFmtId="1" fontId="2" fillId="3" borderId="1" xfId="1" applyNumberFormat="1" applyFont="1" applyFill="1" applyBorder="1" applyAlignment="1" applyProtection="1">
      <alignment horizontal="center"/>
      <protection locked="0"/>
    </xf>
    <xf numFmtId="0" fontId="14" fillId="0" borderId="0" xfId="1" applyFont="1"/>
    <xf numFmtId="9" fontId="1" fillId="0" borderId="0" xfId="1" applyNumberFormat="1" applyFont="1" applyAlignment="1">
      <alignment horizontal="center"/>
    </xf>
    <xf numFmtId="0" fontId="1" fillId="0" borderId="0" xfId="1" applyFont="1" applyAlignment="1">
      <alignment horizontal="center"/>
    </xf>
    <xf numFmtId="164" fontId="1" fillId="0" borderId="0" xfId="1" applyNumberFormat="1" applyFont="1" applyAlignment="1">
      <alignment horizontal="center"/>
    </xf>
    <xf numFmtId="0" fontId="1" fillId="0" borderId="0" xfId="1" applyFont="1" applyAlignment="1">
      <alignment horizontal="left"/>
    </xf>
    <xf numFmtId="0" fontId="14" fillId="5" borderId="1" xfId="1" applyFont="1" applyFill="1" applyBorder="1"/>
    <xf numFmtId="0" fontId="13" fillId="0" borderId="0" xfId="1" applyFont="1"/>
    <xf numFmtId="0" fontId="2" fillId="6" borderId="1" xfId="1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center"/>
    </xf>
    <xf numFmtId="21" fontId="2" fillId="6" borderId="1" xfId="1" applyNumberFormat="1" applyFont="1" applyFill="1" applyBorder="1" applyAlignment="1">
      <alignment horizontal="center"/>
    </xf>
    <xf numFmtId="21" fontId="3" fillId="6" borderId="1" xfId="1" applyNumberFormat="1" applyFont="1" applyFill="1" applyBorder="1" applyAlignment="1">
      <alignment horizontal="center"/>
    </xf>
    <xf numFmtId="21" fontId="5" fillId="6" borderId="1" xfId="1" applyNumberFormat="1" applyFont="1" applyFill="1" applyBorder="1" applyAlignment="1">
      <alignment horizontal="center"/>
    </xf>
    <xf numFmtId="9" fontId="2" fillId="6" borderId="1" xfId="1" applyNumberFormat="1" applyFont="1" applyFill="1" applyBorder="1" applyAlignment="1">
      <alignment horizontal="center"/>
    </xf>
    <xf numFmtId="0" fontId="3" fillId="6" borderId="1" xfId="1" applyFont="1" applyFill="1" applyBorder="1" applyAlignment="1">
      <alignment horizontal="center"/>
    </xf>
    <xf numFmtId="164" fontId="3" fillId="6" borderId="1" xfId="1" applyNumberFormat="1" applyFont="1" applyFill="1" applyBorder="1" applyAlignment="1">
      <alignment horizontal="center"/>
    </xf>
    <xf numFmtId="1" fontId="5" fillId="6" borderId="1" xfId="1" applyNumberFormat="1" applyFont="1" applyFill="1" applyBorder="1" applyAlignment="1">
      <alignment horizontal="center"/>
    </xf>
    <xf numFmtId="9" fontId="3" fillId="6" borderId="1" xfId="1" applyNumberFormat="1" applyFont="1" applyFill="1" applyBorder="1" applyAlignment="1">
      <alignment horizontal="center"/>
    </xf>
    <xf numFmtId="0" fontId="14" fillId="7" borderId="1" xfId="1" applyFont="1" applyFill="1" applyBorder="1" applyAlignment="1">
      <alignment horizontal="center"/>
    </xf>
    <xf numFmtId="164" fontId="14" fillId="7" borderId="1" xfId="1" applyNumberFormat="1" applyFont="1" applyFill="1" applyBorder="1" applyAlignment="1">
      <alignment horizontal="center"/>
    </xf>
    <xf numFmtId="9" fontId="14" fillId="7" borderId="1" xfId="1" applyNumberFormat="1" applyFont="1" applyFill="1" applyBorder="1" applyAlignment="1">
      <alignment horizontal="center"/>
    </xf>
    <xf numFmtId="0" fontId="14" fillId="7" borderId="1" xfId="1" applyFont="1" applyFill="1" applyBorder="1"/>
    <xf numFmtId="0" fontId="16" fillId="7" borderId="1" xfId="1" applyFont="1" applyFill="1" applyBorder="1"/>
    <xf numFmtId="0" fontId="17" fillId="7" borderId="1" xfId="1" applyFont="1" applyFill="1" applyBorder="1"/>
    <xf numFmtId="0" fontId="13" fillId="7" borderId="1" xfId="1" applyFont="1" applyFill="1" applyBorder="1"/>
    <xf numFmtId="0" fontId="17" fillId="7" borderId="1" xfId="1" applyFont="1" applyFill="1" applyBorder="1" applyAlignment="1">
      <alignment horizontal="center"/>
    </xf>
    <xf numFmtId="164" fontId="17" fillId="7" borderId="1" xfId="1" applyNumberFormat="1" applyFont="1" applyFill="1" applyBorder="1" applyAlignment="1">
      <alignment horizontal="center"/>
    </xf>
    <xf numFmtId="9" fontId="17" fillId="7" borderId="1" xfId="1" applyNumberFormat="1" applyFont="1" applyFill="1" applyBorder="1" applyAlignment="1">
      <alignment horizontal="center"/>
    </xf>
    <xf numFmtId="0" fontId="16" fillId="7" borderId="0" xfId="1" applyFont="1" applyFill="1"/>
    <xf numFmtId="0" fontId="16" fillId="7" borderId="1" xfId="1" applyFont="1" applyFill="1" applyBorder="1" applyAlignment="1">
      <alignment horizontal="center"/>
    </xf>
    <xf numFmtId="164" fontId="16" fillId="7" borderId="1" xfId="1" applyNumberFormat="1" applyFont="1" applyFill="1" applyBorder="1" applyAlignment="1">
      <alignment horizontal="center"/>
    </xf>
    <xf numFmtId="0" fontId="5" fillId="6" borderId="1" xfId="1" applyFont="1" applyFill="1" applyBorder="1" applyAlignment="1">
      <alignment horizontal="center"/>
    </xf>
    <xf numFmtId="164" fontId="5" fillId="6" borderId="1" xfId="1" applyNumberFormat="1" applyFont="1" applyFill="1" applyBorder="1" applyAlignment="1">
      <alignment horizontal="center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8" fillId="0" borderId="8" xfId="0" applyNumberFormat="1" applyFont="1" applyBorder="1" applyAlignment="1" applyProtection="1">
      <alignment horizontal="left"/>
    </xf>
    <xf numFmtId="164" fontId="0" fillId="2" borderId="6" xfId="0" applyNumberFormat="1" applyFill="1" applyBorder="1" applyAlignment="1" applyProtection="1">
      <alignment horizontal="center"/>
    </xf>
    <xf numFmtId="164" fontId="0" fillId="2" borderId="7" xfId="0" applyNumberFormat="1" applyFill="1" applyBorder="1" applyAlignment="1" applyProtection="1">
      <alignment horizontal="center"/>
    </xf>
    <xf numFmtId="164" fontId="0" fillId="2" borderId="8" xfId="0" applyNumberForma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164" fontId="10" fillId="0" borderId="6" xfId="0" applyNumberFormat="1" applyFont="1" applyBorder="1" applyAlignment="1" applyProtection="1">
      <alignment horizontal="left"/>
    </xf>
    <xf numFmtId="164" fontId="10" fillId="0" borderId="7" xfId="0" applyNumberFormat="1" applyFont="1" applyBorder="1" applyAlignment="1" applyProtection="1">
      <alignment horizontal="left"/>
    </xf>
    <xf numFmtId="164" fontId="10" fillId="0" borderId="8" xfId="0" applyNumberFormat="1" applyFont="1" applyBorder="1" applyAlignment="1" applyProtection="1">
      <alignment horizontal="left"/>
    </xf>
  </cellXfs>
  <cellStyles count="2">
    <cellStyle name="Standard" xfId="0" builtinId="0"/>
    <cellStyle name="Standard 2" xfId="1" xr:uid="{D3C592B3-02FF-4DB2-BE72-718FEA012CE9}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70507</xdr:colOff>
      <xdr:row>18</xdr:row>
      <xdr:rowOff>1</xdr:rowOff>
    </xdr:from>
    <xdr:to>
      <xdr:col>6</xdr:col>
      <xdr:colOff>476615</xdr:colOff>
      <xdr:row>31</xdr:row>
      <xdr:rowOff>11853</xdr:rowOff>
    </xdr:to>
    <xdr:grpSp>
      <xdr:nvGrpSpPr>
        <xdr:cNvPr id="2" name="Gruppierung 19">
          <a:extLst>
            <a:ext uri="{FF2B5EF4-FFF2-40B4-BE49-F238E27FC236}">
              <a16:creationId xmlns:a16="http://schemas.microsoft.com/office/drawing/2014/main" id="{6AEA62B2-B6E7-42B5-A71F-02FB93CE56FD}"/>
            </a:ext>
          </a:extLst>
        </xdr:cNvPr>
        <xdr:cNvGrpSpPr/>
      </xdr:nvGrpSpPr>
      <xdr:grpSpPr>
        <a:xfrm>
          <a:off x="70507" y="3773921"/>
          <a:ext cx="6121108" cy="2075602"/>
          <a:chOff x="192513" y="1600204"/>
          <a:chExt cx="8357988" cy="5628277"/>
        </a:xfrm>
      </xdr:grpSpPr>
      <xdr:cxnSp macro="">
        <xdr:nvCxnSpPr>
          <xdr:cNvPr id="3" name="Gerade Verbindung 2">
            <a:extLst>
              <a:ext uri="{FF2B5EF4-FFF2-40B4-BE49-F238E27FC236}">
                <a16:creationId xmlns:a16="http://schemas.microsoft.com/office/drawing/2014/main" id="{5FCAA9CE-A200-425E-880B-3780F7D42780}"/>
              </a:ext>
            </a:extLst>
          </xdr:cNvPr>
          <xdr:cNvCxnSpPr/>
        </xdr:nvCxnSpPr>
        <xdr:spPr>
          <a:xfrm flipH="1">
            <a:off x="6349775" y="1857853"/>
            <a:ext cx="1588" cy="4525964"/>
          </a:xfrm>
          <a:prstGeom prst="line">
            <a:avLst/>
          </a:prstGeom>
          <a:ln w="25400" cap="flat" cmpd="sng" algn="ctr">
            <a:solidFill>
              <a:schemeClr val="bg1">
                <a:lumMod val="75000"/>
              </a:schemeClr>
            </a:solidFill>
            <a:prstDash val="dash"/>
            <a:round/>
            <a:headEnd type="none" w="med" len="med"/>
            <a:tailEnd type="none" w="med" len="med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Gerade Verbindung 3">
            <a:extLst>
              <a:ext uri="{FF2B5EF4-FFF2-40B4-BE49-F238E27FC236}">
                <a16:creationId xmlns:a16="http://schemas.microsoft.com/office/drawing/2014/main" id="{E0445B4E-B4DC-48AD-BD71-D4B8691B8F08}"/>
              </a:ext>
            </a:extLst>
          </xdr:cNvPr>
          <xdr:cNvCxnSpPr/>
        </xdr:nvCxnSpPr>
        <xdr:spPr>
          <a:xfrm flipH="1">
            <a:off x="5688880" y="1857853"/>
            <a:ext cx="1588" cy="4525964"/>
          </a:xfrm>
          <a:prstGeom prst="line">
            <a:avLst/>
          </a:prstGeom>
          <a:ln w="25400" cap="flat" cmpd="sng" algn="ctr">
            <a:solidFill>
              <a:schemeClr val="bg1">
                <a:lumMod val="75000"/>
              </a:schemeClr>
            </a:solidFill>
            <a:prstDash val="dash"/>
            <a:round/>
            <a:headEnd type="none" w="med" len="med"/>
            <a:tailEnd type="none" w="med" len="med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Gerade Verbindung 4">
            <a:extLst>
              <a:ext uri="{FF2B5EF4-FFF2-40B4-BE49-F238E27FC236}">
                <a16:creationId xmlns:a16="http://schemas.microsoft.com/office/drawing/2014/main" id="{67AE38FC-ABD9-4955-9F83-8582B4215BDC}"/>
              </a:ext>
            </a:extLst>
          </xdr:cNvPr>
          <xdr:cNvCxnSpPr/>
        </xdr:nvCxnSpPr>
        <xdr:spPr>
          <a:xfrm flipH="1">
            <a:off x="6025806" y="1857850"/>
            <a:ext cx="1588" cy="4525964"/>
          </a:xfrm>
          <a:prstGeom prst="line">
            <a:avLst/>
          </a:prstGeom>
          <a:ln w="25400" cap="flat" cmpd="sng" algn="ctr">
            <a:solidFill>
              <a:schemeClr val="bg1">
                <a:lumMod val="75000"/>
              </a:schemeClr>
            </a:solidFill>
            <a:prstDash val="solid"/>
            <a:round/>
            <a:headEnd type="none" w="med" len="med"/>
            <a:tailEnd type="none" w="med" len="med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6" name="Gruppierung 43">
            <a:extLst>
              <a:ext uri="{FF2B5EF4-FFF2-40B4-BE49-F238E27FC236}">
                <a16:creationId xmlns:a16="http://schemas.microsoft.com/office/drawing/2014/main" id="{1C16C88E-BAD2-4B46-97CA-4B99876D94C0}"/>
              </a:ext>
            </a:extLst>
          </xdr:cNvPr>
          <xdr:cNvGrpSpPr/>
        </xdr:nvGrpSpPr>
        <xdr:grpSpPr>
          <a:xfrm>
            <a:off x="192513" y="1600204"/>
            <a:ext cx="8357988" cy="5628277"/>
            <a:chOff x="192513" y="1600204"/>
            <a:chExt cx="8357988" cy="5628277"/>
          </a:xfrm>
        </xdr:grpSpPr>
        <xdr:cxnSp macro="">
          <xdr:nvCxnSpPr>
            <xdr:cNvPr id="7" name="Gerade Verbindung 6">
              <a:extLst>
                <a:ext uri="{FF2B5EF4-FFF2-40B4-BE49-F238E27FC236}">
                  <a16:creationId xmlns:a16="http://schemas.microsoft.com/office/drawing/2014/main" id="{AC375FA6-0C9F-4D82-997B-936DA4B5BBC3}"/>
                </a:ext>
              </a:extLst>
            </xdr:cNvPr>
            <xdr:cNvCxnSpPr/>
          </xdr:nvCxnSpPr>
          <xdr:spPr>
            <a:xfrm flipH="1">
              <a:off x="3591151" y="1844894"/>
              <a:ext cx="1588" cy="4525964"/>
            </a:xfrm>
            <a:prstGeom prst="line">
              <a:avLst/>
            </a:prstGeom>
            <a:ln w="25400" cap="flat" cmpd="sng" algn="ctr">
              <a:solidFill>
                <a:schemeClr val="bg1">
                  <a:lumMod val="75000"/>
                </a:schemeClr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8" name="Gruppierung 42">
              <a:extLst>
                <a:ext uri="{FF2B5EF4-FFF2-40B4-BE49-F238E27FC236}">
                  <a16:creationId xmlns:a16="http://schemas.microsoft.com/office/drawing/2014/main" id="{958E20CD-B213-4D99-8FFE-C1B926087A2A}"/>
                </a:ext>
              </a:extLst>
            </xdr:cNvPr>
            <xdr:cNvGrpSpPr/>
          </xdr:nvGrpSpPr>
          <xdr:grpSpPr>
            <a:xfrm>
              <a:off x="192513" y="1600204"/>
              <a:ext cx="8357988" cy="5628277"/>
              <a:chOff x="192513" y="1600204"/>
              <a:chExt cx="8357988" cy="5628277"/>
            </a:xfrm>
          </xdr:grpSpPr>
          <xdr:sp macro="" textlink="">
            <xdr:nvSpPr>
              <xdr:cNvPr id="9" name="Textfeld 26">
                <a:extLst>
                  <a:ext uri="{FF2B5EF4-FFF2-40B4-BE49-F238E27FC236}">
                    <a16:creationId xmlns:a16="http://schemas.microsoft.com/office/drawing/2014/main" id="{AB5CE400-3B86-49E7-A867-7C3C5AC38024}"/>
                  </a:ext>
                </a:extLst>
              </xdr:cNvPr>
              <xdr:cNvSpPr txBox="1"/>
            </xdr:nvSpPr>
            <xdr:spPr>
              <a:xfrm rot="16200000">
                <a:off x="-1442258" y="3479662"/>
                <a:ext cx="3714469" cy="444928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wrap="square" rtlCol="0">
                <a:spAutoFit/>
              </a:bodyPr>
              <a:lstStyle>
                <a:defPPr>
                  <a:defRPr lang="de-DE"/>
                </a:defPPr>
                <a:lvl1pPr marL="0" algn="l" defTabSz="4572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4572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4572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4572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4572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4572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4572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4572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4572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de-DE" sz="1400">
                    <a:solidFill>
                      <a:schemeClr val="bg1">
                        <a:lumMod val="75000"/>
                      </a:schemeClr>
                    </a:solidFill>
                  </a:rPr>
                  <a:t>Lactat [mmol]</a:t>
                </a:r>
              </a:p>
            </xdr:txBody>
          </xdr:sp>
          <xdr:grpSp>
            <xdr:nvGrpSpPr>
              <xdr:cNvPr id="10" name="Gruppierung 41">
                <a:extLst>
                  <a:ext uri="{FF2B5EF4-FFF2-40B4-BE49-F238E27FC236}">
                    <a16:creationId xmlns:a16="http://schemas.microsoft.com/office/drawing/2014/main" id="{B313218E-1413-4DBE-94E5-09F6D4CFB18F}"/>
                  </a:ext>
                </a:extLst>
              </xdr:cNvPr>
              <xdr:cNvGrpSpPr/>
            </xdr:nvGrpSpPr>
            <xdr:grpSpPr>
              <a:xfrm>
                <a:off x="701648" y="1600204"/>
                <a:ext cx="7848853" cy="5628277"/>
                <a:chOff x="701648" y="1600204"/>
                <a:chExt cx="7848853" cy="5628277"/>
              </a:xfrm>
            </xdr:grpSpPr>
            <xdr:cxnSp macro="">
              <xdr:nvCxnSpPr>
                <xdr:cNvPr id="11" name="Gerade Verbindung mit Pfeil 10">
                  <a:extLst>
                    <a:ext uri="{FF2B5EF4-FFF2-40B4-BE49-F238E27FC236}">
                      <a16:creationId xmlns:a16="http://schemas.microsoft.com/office/drawing/2014/main" id="{B2D26670-C248-4E7A-8D62-ABCC90EBBCA2}"/>
                    </a:ext>
                  </a:extLst>
                </xdr:cNvPr>
                <xdr:cNvCxnSpPr/>
              </xdr:nvCxnSpPr>
              <xdr:spPr>
                <a:xfrm flipV="1">
                  <a:off x="777523" y="1600204"/>
                  <a:ext cx="12958" cy="4525962"/>
                </a:xfrm>
                <a:prstGeom prst="straightConnector1">
                  <a:avLst/>
                </a:prstGeom>
                <a:ln>
                  <a:solidFill>
                    <a:schemeClr val="bg1">
                      <a:lumMod val="75000"/>
                    </a:schemeClr>
                  </a:solidFill>
                  <a:tailEnd type="arrow"/>
                </a:ln>
              </xdr:spPr>
              <xdr:style>
                <a:lnRef idx="2">
                  <a:schemeClr val="accent1"/>
                </a:lnRef>
                <a:fillRef idx="0">
                  <a:schemeClr val="accent1"/>
                </a:fillRef>
                <a:effectRef idx="1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2" name="Gerade Verbindung mit Pfeil 11">
                  <a:extLst>
                    <a:ext uri="{FF2B5EF4-FFF2-40B4-BE49-F238E27FC236}">
                      <a16:creationId xmlns:a16="http://schemas.microsoft.com/office/drawing/2014/main" id="{910AF61B-5014-47D0-B8B3-F06087AA14C7}"/>
                    </a:ext>
                  </a:extLst>
                </xdr:cNvPr>
                <xdr:cNvCxnSpPr/>
              </xdr:nvCxnSpPr>
              <xdr:spPr>
                <a:xfrm flipV="1">
                  <a:off x="8033616" y="1600993"/>
                  <a:ext cx="1588" cy="4525964"/>
                </a:xfrm>
                <a:prstGeom prst="straightConnector1">
                  <a:avLst/>
                </a:prstGeom>
                <a:ln>
                  <a:solidFill>
                    <a:schemeClr val="bg1">
                      <a:lumMod val="75000"/>
                    </a:schemeClr>
                  </a:solidFill>
                  <a:tailEnd type="arrow"/>
                </a:ln>
              </xdr:spPr>
              <xdr:style>
                <a:lnRef idx="2">
                  <a:schemeClr val="accent1"/>
                </a:lnRef>
                <a:fillRef idx="0">
                  <a:schemeClr val="accent1"/>
                </a:fillRef>
                <a:effectRef idx="1">
                  <a:schemeClr val="accent1"/>
                </a:effectRef>
                <a:fontRef idx="minor">
                  <a:schemeClr val="tx1"/>
                </a:fontRef>
              </xdr:style>
            </xdr:cxnSp>
            <xdr:grpSp>
              <xdr:nvGrpSpPr>
                <xdr:cNvPr id="13" name="Gruppierung 40">
                  <a:extLst>
                    <a:ext uri="{FF2B5EF4-FFF2-40B4-BE49-F238E27FC236}">
                      <a16:creationId xmlns:a16="http://schemas.microsoft.com/office/drawing/2014/main" id="{03104C27-7E32-4F29-8170-657EE67D3048}"/>
                    </a:ext>
                  </a:extLst>
                </xdr:cNvPr>
                <xdr:cNvGrpSpPr/>
              </xdr:nvGrpSpPr>
              <xdr:grpSpPr>
                <a:xfrm>
                  <a:off x="701648" y="1857852"/>
                  <a:ext cx="7848853" cy="5370629"/>
                  <a:chOff x="701648" y="1857852"/>
                  <a:chExt cx="7848853" cy="5370629"/>
                </a:xfrm>
              </xdr:grpSpPr>
              <xdr:cxnSp macro="">
                <xdr:nvCxnSpPr>
                  <xdr:cNvPr id="14" name="Gerade Verbindung 13">
                    <a:extLst>
                      <a:ext uri="{FF2B5EF4-FFF2-40B4-BE49-F238E27FC236}">
                        <a16:creationId xmlns:a16="http://schemas.microsoft.com/office/drawing/2014/main" id="{C1C22BC8-0B95-4D05-85E6-48055FB88F6A}"/>
                      </a:ext>
                    </a:extLst>
                  </xdr:cNvPr>
                  <xdr:cNvCxnSpPr/>
                </xdr:nvCxnSpPr>
                <xdr:spPr>
                  <a:xfrm flipH="1">
                    <a:off x="2227313" y="1857852"/>
                    <a:ext cx="1588" cy="4525965"/>
                  </a:xfrm>
                  <a:prstGeom prst="line">
                    <a:avLst/>
                  </a:prstGeom>
                  <a:ln w="25400" cap="flat" cmpd="sng" algn="ctr">
                    <a:solidFill>
                      <a:schemeClr val="bg1">
                        <a:lumMod val="75000"/>
                      </a:schemeClr>
                    </a:solidFill>
                    <a:prstDash val="dash"/>
                    <a:round/>
                    <a:headEnd type="none" w="med" len="med"/>
                    <a:tailEnd type="none" w="med" len="med"/>
                  </a:ln>
                </xdr:spPr>
                <xdr:style>
                  <a:lnRef idx="2">
                    <a:schemeClr val="accent1"/>
                  </a:lnRef>
                  <a:fillRef idx="0">
                    <a:schemeClr val="accent1"/>
                  </a:fillRef>
                  <a:effectRef idx="1">
                    <a:schemeClr val="accent1"/>
                  </a:effectRef>
                  <a:fontRef idx="minor">
                    <a:schemeClr val="tx1"/>
                  </a:fontRef>
                </xdr:style>
              </xdr:cxnSp>
              <xdr:grpSp>
                <xdr:nvGrpSpPr>
                  <xdr:cNvPr id="15" name="Gruppierung 39">
                    <a:extLst>
                      <a:ext uri="{FF2B5EF4-FFF2-40B4-BE49-F238E27FC236}">
                        <a16:creationId xmlns:a16="http://schemas.microsoft.com/office/drawing/2014/main" id="{123EAF15-E755-40E5-9689-6D34E49010C6}"/>
                      </a:ext>
                    </a:extLst>
                  </xdr:cNvPr>
                  <xdr:cNvGrpSpPr/>
                </xdr:nvGrpSpPr>
                <xdr:grpSpPr>
                  <a:xfrm>
                    <a:off x="701648" y="2463605"/>
                    <a:ext cx="7848853" cy="4764876"/>
                    <a:chOff x="701648" y="2463605"/>
                    <a:chExt cx="7848853" cy="4764876"/>
                  </a:xfrm>
                </xdr:grpSpPr>
                <xdr:cxnSp macro="">
                  <xdr:nvCxnSpPr>
                    <xdr:cNvPr id="27" name="Gerade Verbindung mit Pfeil 26">
                      <a:extLst>
                        <a:ext uri="{FF2B5EF4-FFF2-40B4-BE49-F238E27FC236}">
                          <a16:creationId xmlns:a16="http://schemas.microsoft.com/office/drawing/2014/main" id="{7F313567-8CF0-4CE7-A056-6D153AC3828F}"/>
                        </a:ext>
                      </a:extLst>
                    </xdr:cNvPr>
                    <xdr:cNvCxnSpPr/>
                  </xdr:nvCxnSpPr>
                  <xdr:spPr>
                    <a:xfrm>
                      <a:off x="777523" y="6126163"/>
                      <a:ext cx="7256886" cy="0"/>
                    </a:xfrm>
                    <a:prstGeom prst="straightConnector1">
                      <a:avLst/>
                    </a:prstGeom>
                    <a:ln>
                      <a:solidFill>
                        <a:schemeClr val="bg1">
                          <a:lumMod val="75000"/>
                        </a:schemeClr>
                      </a:solidFill>
                      <a:tailEnd type="arrow"/>
                    </a:ln>
                  </xdr:spPr>
                  <xdr:style>
                    <a:lnRef idx="2">
                      <a:schemeClr val="accent1"/>
                    </a:lnRef>
                    <a:fillRef idx="0">
                      <a:schemeClr val="accent1"/>
                    </a:fillRef>
                    <a:effectRef idx="1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sp macro="" textlink="">
                  <xdr:nvSpPr>
                    <xdr:cNvPr id="28" name="Freihandform 27">
                      <a:extLst>
                        <a:ext uri="{FF2B5EF4-FFF2-40B4-BE49-F238E27FC236}">
                          <a16:creationId xmlns:a16="http://schemas.microsoft.com/office/drawing/2014/main" id="{5B164A2E-6C26-4293-B2CF-840525E508D6}"/>
                        </a:ext>
                      </a:extLst>
                    </xdr:cNvPr>
                    <xdr:cNvSpPr/>
                  </xdr:nvSpPr>
                  <xdr:spPr>
                    <a:xfrm>
                      <a:off x="701648" y="3096953"/>
                      <a:ext cx="6349777" cy="1929148"/>
                    </a:xfrm>
                    <a:custGeom>
                      <a:avLst/>
                      <a:gdLst>
                        <a:gd name="connsiteX0" fmla="*/ 0 w 5818468"/>
                        <a:gd name="connsiteY0" fmla="*/ 1801157 h 1801157"/>
                        <a:gd name="connsiteX1" fmla="*/ 920070 w 5818468"/>
                        <a:gd name="connsiteY1" fmla="*/ 1360586 h 1801157"/>
                        <a:gd name="connsiteX2" fmla="*/ 1943809 w 5818468"/>
                        <a:gd name="connsiteY2" fmla="*/ 907057 h 1801157"/>
                        <a:gd name="connsiteX3" fmla="*/ 2889796 w 5818468"/>
                        <a:gd name="connsiteY3" fmla="*/ 544234 h 1801157"/>
                        <a:gd name="connsiteX4" fmla="*/ 3667319 w 5818468"/>
                        <a:gd name="connsiteY4" fmla="*/ 323949 h 1801157"/>
                        <a:gd name="connsiteX5" fmla="*/ 4535554 w 5818468"/>
                        <a:gd name="connsiteY5" fmla="*/ 155496 h 1801157"/>
                        <a:gd name="connsiteX6" fmla="*/ 5818468 w 5818468"/>
                        <a:gd name="connsiteY6" fmla="*/ 0 h 1801157"/>
                        <a:gd name="connsiteX7" fmla="*/ 5818468 w 5818468"/>
                        <a:gd name="connsiteY7" fmla="*/ 0 h 1801157"/>
                      </a:gdLst>
                      <a:ahLst/>
                      <a:cxnLst>
                        <a:cxn ang="0">
                          <a:pos x="connsiteX0" y="connsiteY0"/>
                        </a:cxn>
                        <a:cxn ang="0">
                          <a:pos x="connsiteX1" y="connsiteY1"/>
                        </a:cxn>
                        <a:cxn ang="0">
                          <a:pos x="connsiteX2" y="connsiteY2"/>
                        </a:cxn>
                        <a:cxn ang="0">
                          <a:pos x="connsiteX3" y="connsiteY3"/>
                        </a:cxn>
                        <a:cxn ang="0">
                          <a:pos x="connsiteX4" y="connsiteY4"/>
                        </a:cxn>
                        <a:cxn ang="0">
                          <a:pos x="connsiteX5" y="connsiteY5"/>
                        </a:cxn>
                        <a:cxn ang="0">
                          <a:pos x="connsiteX6" y="connsiteY6"/>
                        </a:cxn>
                        <a:cxn ang="0">
                          <a:pos x="connsiteX7" y="connsiteY7"/>
                        </a:cxn>
                      </a:cxnLst>
                      <a:rect l="l" t="t" r="r" b="b"/>
                      <a:pathLst>
                        <a:path w="5818468" h="1801157">
                          <a:moveTo>
                            <a:pt x="0" y="1801157"/>
                          </a:moveTo>
                          <a:cubicBezTo>
                            <a:pt x="298051" y="1655380"/>
                            <a:pt x="596102" y="1509603"/>
                            <a:pt x="920070" y="1360586"/>
                          </a:cubicBezTo>
                          <a:cubicBezTo>
                            <a:pt x="1244038" y="1211569"/>
                            <a:pt x="1615521" y="1043116"/>
                            <a:pt x="1943809" y="907057"/>
                          </a:cubicBezTo>
                          <a:cubicBezTo>
                            <a:pt x="2272097" y="770998"/>
                            <a:pt x="2602544" y="641419"/>
                            <a:pt x="2889796" y="544234"/>
                          </a:cubicBezTo>
                          <a:cubicBezTo>
                            <a:pt x="3177048" y="447049"/>
                            <a:pt x="3393026" y="388739"/>
                            <a:pt x="3667319" y="323949"/>
                          </a:cubicBezTo>
                          <a:cubicBezTo>
                            <a:pt x="3941612" y="259159"/>
                            <a:pt x="4177029" y="209488"/>
                            <a:pt x="4535554" y="155496"/>
                          </a:cubicBezTo>
                          <a:cubicBezTo>
                            <a:pt x="4894079" y="101505"/>
                            <a:pt x="5818468" y="0"/>
                            <a:pt x="5818468" y="0"/>
                          </a:cubicBezTo>
                          <a:lnTo>
                            <a:pt x="5818468" y="0"/>
                          </a:lnTo>
                        </a:path>
                      </a:pathLst>
                    </a:custGeom>
                    <a:ln>
                      <a:solidFill>
                        <a:schemeClr val="bg1">
                          <a:lumMod val="75000"/>
                        </a:schemeClr>
                      </a:solidFill>
                    </a:ln>
                  </xdr:spPr>
                  <xdr:style>
                    <a:lnRef idx="2">
                      <a:schemeClr val="accent1"/>
                    </a:lnRef>
                    <a:fillRef idx="0">
                      <a:schemeClr val="accent1"/>
                    </a:fillRef>
                    <a:effectRef idx="1">
                      <a:schemeClr val="accent1"/>
                    </a:effectRef>
                    <a:fontRef idx="minor">
                      <a:schemeClr val="tx1"/>
                    </a:fontRef>
                  </xdr:style>
                  <xdr:txBody>
                    <a:bodyPr wrap="square" rtlCol="0" anchor="ctr"/>
                    <a:lstStyle>
                      <a:defPPr>
                        <a:defRPr lang="de-DE"/>
                      </a:defPPr>
                      <a:lvl1pPr marL="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de-DE"/>
                    </a:p>
                  </xdr:txBody>
                </xdr:sp>
                <xdr:sp macro="" textlink="">
                  <xdr:nvSpPr>
                    <xdr:cNvPr id="29" name="Textfeld 46">
                      <a:extLst>
                        <a:ext uri="{FF2B5EF4-FFF2-40B4-BE49-F238E27FC236}">
                          <a16:creationId xmlns:a16="http://schemas.microsoft.com/office/drawing/2014/main" id="{C93140AB-C7F8-4B1C-95DD-5F8318C3618A}"/>
                        </a:ext>
                      </a:extLst>
                    </xdr:cNvPr>
                    <xdr:cNvSpPr txBox="1"/>
                  </xdr:nvSpPr>
                  <xdr:spPr>
                    <a:xfrm>
                      <a:off x="2722920" y="6383817"/>
                      <a:ext cx="2228902" cy="844664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  <xdr:txBody>
                    <a:bodyPr wrap="square" rtlCol="0">
                      <a:spAutoFit/>
                    </a:bodyPr>
                    <a:lstStyle>
                      <a:defPPr>
                        <a:defRPr lang="de-DE"/>
                      </a:defPPr>
                      <a:lvl1pPr marL="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r>
                        <a:rPr lang="de-DE" sz="1400">
                          <a:solidFill>
                            <a:schemeClr val="bg1">
                              <a:lumMod val="75000"/>
                            </a:schemeClr>
                          </a:solidFill>
                        </a:rPr>
                        <a:t>Aerobe Schwelle</a:t>
                      </a:r>
                    </a:p>
                  </xdr:txBody>
                </xdr:sp>
                <xdr:sp macro="" textlink="">
                  <xdr:nvSpPr>
                    <xdr:cNvPr id="30" name="Textfeld 47">
                      <a:extLst>
                        <a:ext uri="{FF2B5EF4-FFF2-40B4-BE49-F238E27FC236}">
                          <a16:creationId xmlns:a16="http://schemas.microsoft.com/office/drawing/2014/main" id="{851DFFFC-966A-47A0-A045-3B76C25A6151}"/>
                        </a:ext>
                      </a:extLst>
                    </xdr:cNvPr>
                    <xdr:cNvSpPr txBox="1"/>
                  </xdr:nvSpPr>
                  <xdr:spPr>
                    <a:xfrm>
                      <a:off x="5279052" y="6383817"/>
                      <a:ext cx="2228902" cy="844664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  <xdr:txBody>
                    <a:bodyPr wrap="square" rtlCol="0">
                      <a:spAutoFit/>
                    </a:bodyPr>
                    <a:lstStyle>
                      <a:defPPr>
                        <a:defRPr lang="de-DE"/>
                      </a:defPPr>
                      <a:lvl1pPr marL="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r>
                        <a:rPr lang="de-DE" sz="1400">
                          <a:solidFill>
                            <a:srgbClr val="BFBFBF"/>
                          </a:solidFill>
                        </a:rPr>
                        <a:t>Anaerobe Schwelle</a:t>
                      </a:r>
                    </a:p>
                  </xdr:txBody>
                </xdr:sp>
                <xdr:sp macro="" textlink="">
                  <xdr:nvSpPr>
                    <xdr:cNvPr id="31" name="Textfeld 48">
                      <a:extLst>
                        <a:ext uri="{FF2B5EF4-FFF2-40B4-BE49-F238E27FC236}">
                          <a16:creationId xmlns:a16="http://schemas.microsoft.com/office/drawing/2014/main" id="{976BA01C-C9DA-4D55-9DFD-0A0A6D313DF5}"/>
                        </a:ext>
                      </a:extLst>
                    </xdr:cNvPr>
                    <xdr:cNvSpPr txBox="1"/>
                  </xdr:nvSpPr>
                  <xdr:spPr>
                    <a:xfrm rot="5400000">
                      <a:off x="6497229" y="4072895"/>
                      <a:ext cx="3662562" cy="443982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  <xdr:txBody>
                    <a:bodyPr wrap="square" rtlCol="0">
                      <a:spAutoFit/>
                    </a:bodyPr>
                    <a:lstStyle>
                      <a:defPPr>
                        <a:defRPr lang="de-DE"/>
                      </a:defPPr>
                      <a:lvl1pPr marL="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r>
                        <a:rPr lang="de-DE" sz="1400">
                          <a:solidFill>
                            <a:schemeClr val="bg1">
                              <a:lumMod val="75000"/>
                            </a:schemeClr>
                          </a:solidFill>
                        </a:rPr>
                        <a:t>Herzfrequenz</a:t>
                      </a:r>
                    </a:p>
                  </xdr:txBody>
                </xdr:sp>
                <xdr:sp macro="" textlink="">
                  <xdr:nvSpPr>
                    <xdr:cNvPr id="32" name="Freihandform 31">
                      <a:extLst>
                        <a:ext uri="{FF2B5EF4-FFF2-40B4-BE49-F238E27FC236}">
                          <a16:creationId xmlns:a16="http://schemas.microsoft.com/office/drawing/2014/main" id="{F2AAE0E8-26CA-4C75-B57F-27F9A9F42AA5}"/>
                        </a:ext>
                      </a:extLst>
                    </xdr:cNvPr>
                    <xdr:cNvSpPr/>
                  </xdr:nvSpPr>
                  <xdr:spPr>
                    <a:xfrm>
                      <a:off x="790482" y="3096952"/>
                      <a:ext cx="6349775" cy="2837793"/>
                    </a:xfrm>
                    <a:custGeom>
                      <a:avLst/>
                      <a:gdLst>
                        <a:gd name="connsiteX0" fmla="*/ 0 w 6349775"/>
                        <a:gd name="connsiteY0" fmla="*/ 2837793 h 2837793"/>
                        <a:gd name="connsiteX1" fmla="*/ 2682456 w 6349775"/>
                        <a:gd name="connsiteY1" fmla="*/ 2798920 h 2837793"/>
                        <a:gd name="connsiteX2" fmla="*/ 3498856 w 6349775"/>
                        <a:gd name="connsiteY2" fmla="*/ 2656382 h 2837793"/>
                        <a:gd name="connsiteX3" fmla="*/ 4276379 w 6349775"/>
                        <a:gd name="connsiteY3" fmla="*/ 2371307 h 2837793"/>
                        <a:gd name="connsiteX4" fmla="*/ 5235325 w 6349775"/>
                        <a:gd name="connsiteY4" fmla="*/ 1762283 h 2837793"/>
                        <a:gd name="connsiteX5" fmla="*/ 6142436 w 6349775"/>
                        <a:gd name="connsiteY5" fmla="*/ 453529 h 2837793"/>
                        <a:gd name="connsiteX6" fmla="*/ 6349775 w 6349775"/>
                        <a:gd name="connsiteY6" fmla="*/ 0 h 2837793"/>
                        <a:gd name="connsiteX7" fmla="*/ 6349775 w 6349775"/>
                        <a:gd name="connsiteY7" fmla="*/ 0 h 2837793"/>
                        <a:gd name="connsiteX8" fmla="*/ 6349775 w 6349775"/>
                        <a:gd name="connsiteY8" fmla="*/ 0 h 2837793"/>
                      </a:gdLst>
                      <a:ahLst/>
                      <a:cxnLst>
                        <a:cxn ang="0">
                          <a:pos x="connsiteX0" y="connsiteY0"/>
                        </a:cxn>
                        <a:cxn ang="0">
                          <a:pos x="connsiteX1" y="connsiteY1"/>
                        </a:cxn>
                        <a:cxn ang="0">
                          <a:pos x="connsiteX2" y="connsiteY2"/>
                        </a:cxn>
                        <a:cxn ang="0">
                          <a:pos x="connsiteX3" y="connsiteY3"/>
                        </a:cxn>
                        <a:cxn ang="0">
                          <a:pos x="connsiteX4" y="connsiteY4"/>
                        </a:cxn>
                        <a:cxn ang="0">
                          <a:pos x="connsiteX5" y="connsiteY5"/>
                        </a:cxn>
                        <a:cxn ang="0">
                          <a:pos x="connsiteX6" y="connsiteY6"/>
                        </a:cxn>
                        <a:cxn ang="0">
                          <a:pos x="connsiteX7" y="connsiteY7"/>
                        </a:cxn>
                        <a:cxn ang="0">
                          <a:pos x="connsiteX8" y="connsiteY8"/>
                        </a:cxn>
                      </a:cxnLst>
                      <a:rect l="l" t="t" r="r" b="b"/>
                      <a:pathLst>
                        <a:path w="6349775" h="2837793">
                          <a:moveTo>
                            <a:pt x="0" y="2837793"/>
                          </a:moveTo>
                          <a:cubicBezTo>
                            <a:pt x="1049657" y="2833474"/>
                            <a:pt x="2099314" y="2829155"/>
                            <a:pt x="2682456" y="2798920"/>
                          </a:cubicBezTo>
                          <a:cubicBezTo>
                            <a:pt x="3265598" y="2768685"/>
                            <a:pt x="3233202" y="2727651"/>
                            <a:pt x="3498856" y="2656382"/>
                          </a:cubicBezTo>
                          <a:cubicBezTo>
                            <a:pt x="3764510" y="2585113"/>
                            <a:pt x="3986968" y="2520323"/>
                            <a:pt x="4276379" y="2371307"/>
                          </a:cubicBezTo>
                          <a:cubicBezTo>
                            <a:pt x="4565790" y="2222291"/>
                            <a:pt x="4924316" y="2081913"/>
                            <a:pt x="5235325" y="1762283"/>
                          </a:cubicBezTo>
                          <a:cubicBezTo>
                            <a:pt x="5546334" y="1442653"/>
                            <a:pt x="5956694" y="747243"/>
                            <a:pt x="6142436" y="453529"/>
                          </a:cubicBezTo>
                          <a:cubicBezTo>
                            <a:pt x="6328178" y="159815"/>
                            <a:pt x="6349775" y="0"/>
                            <a:pt x="6349775" y="0"/>
                          </a:cubicBezTo>
                          <a:lnTo>
                            <a:pt x="6349775" y="0"/>
                          </a:lnTo>
                          <a:lnTo>
                            <a:pt x="6349775" y="0"/>
                          </a:lnTo>
                        </a:path>
                      </a:pathLst>
                    </a:custGeom>
                    <a:ln>
                      <a:solidFill>
                        <a:schemeClr val="bg1">
                          <a:lumMod val="75000"/>
                        </a:schemeClr>
                      </a:solidFill>
                    </a:ln>
                  </xdr:spPr>
                  <xdr:style>
                    <a:lnRef idx="2">
                      <a:schemeClr val="accent1"/>
                    </a:lnRef>
                    <a:fillRef idx="0">
                      <a:schemeClr val="accent1"/>
                    </a:fillRef>
                    <a:effectRef idx="1">
                      <a:schemeClr val="accent1"/>
                    </a:effectRef>
                    <a:fontRef idx="minor">
                      <a:schemeClr val="tx1"/>
                    </a:fontRef>
                  </xdr:style>
                  <xdr:txBody>
                    <a:bodyPr wrap="square" rtlCol="0" anchor="ctr"/>
                    <a:lstStyle>
                      <a:defPPr>
                        <a:defRPr lang="de-DE"/>
                      </a:defPPr>
                      <a:lvl1pPr marL="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de-DE"/>
                    </a:p>
                  </xdr:txBody>
                </xdr:sp>
              </xdr:grpSp>
              <xdr:grpSp>
                <xdr:nvGrpSpPr>
                  <xdr:cNvPr id="16" name="Gruppierung 38">
                    <a:extLst>
                      <a:ext uri="{FF2B5EF4-FFF2-40B4-BE49-F238E27FC236}">
                        <a16:creationId xmlns:a16="http://schemas.microsoft.com/office/drawing/2014/main" id="{5F6E754B-5AEE-40C1-A288-1AB39AECAA66}"/>
                      </a:ext>
                    </a:extLst>
                  </xdr:cNvPr>
                  <xdr:cNvGrpSpPr/>
                </xdr:nvGrpSpPr>
                <xdr:grpSpPr>
                  <a:xfrm>
                    <a:off x="701649" y="2032694"/>
                    <a:ext cx="7280131" cy="1649935"/>
                    <a:chOff x="701649" y="2032694"/>
                    <a:chExt cx="7280131" cy="1649935"/>
                  </a:xfrm>
                </xdr:grpSpPr>
                <xdr:sp macro="" textlink="">
                  <xdr:nvSpPr>
                    <xdr:cNvPr id="17" name="Oval 34">
                      <a:extLst>
                        <a:ext uri="{FF2B5EF4-FFF2-40B4-BE49-F238E27FC236}">
                          <a16:creationId xmlns:a16="http://schemas.microsoft.com/office/drawing/2014/main" id="{F3511DE9-03C5-4E52-A761-E96073B51608}"/>
                        </a:ext>
                      </a:extLst>
                    </xdr:cNvPr>
                    <xdr:cNvSpPr/>
                  </xdr:nvSpPr>
                  <xdr:spPr>
                    <a:xfrm>
                      <a:off x="6902307" y="2032694"/>
                      <a:ext cx="714318" cy="735422"/>
                    </a:xfrm>
                    <a:prstGeom prst="ellipse">
                      <a:avLst/>
                    </a:prstGeom>
                    <a:solidFill>
                      <a:srgbClr val="FF0000"/>
                    </a:solidFill>
                    <a:ln>
                      <a:solidFill>
                        <a:schemeClr val="bg1">
                          <a:lumMod val="75000"/>
                        </a:schemeClr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3">
                      <a:schemeClr val="accent1"/>
                    </a:fillRef>
                    <a:effectRef idx="2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90000" tIns="0" bIns="0" rtlCol="0" anchor="t" anchorCtr="0"/>
                    <a:lstStyle>
                      <a:defPPr>
                        <a:defRPr lang="de-DE"/>
                      </a:defPPr>
                      <a:lvl1pPr marL="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de-DE" sz="1600">
                          <a:solidFill>
                            <a:schemeClr val="tx1"/>
                          </a:solidFill>
                        </a:rPr>
                        <a:t>5</a:t>
                      </a:r>
                    </a:p>
                    <a:p>
                      <a:pPr algn="ctr"/>
                      <a:endParaRPr lang="de-DE" sz="1400">
                        <a:solidFill>
                          <a:schemeClr val="tx1"/>
                        </a:solidFill>
                      </a:endParaRPr>
                    </a:p>
                  </xdr:txBody>
                </xdr:sp>
                <xdr:sp macro="" textlink="">
                  <xdr:nvSpPr>
                    <xdr:cNvPr id="18" name="Oval 35">
                      <a:extLst>
                        <a:ext uri="{FF2B5EF4-FFF2-40B4-BE49-F238E27FC236}">
                          <a16:creationId xmlns:a16="http://schemas.microsoft.com/office/drawing/2014/main" id="{6B8BC78C-B97D-4746-9E83-051524DC34ED}"/>
                        </a:ext>
                      </a:extLst>
                    </xdr:cNvPr>
                    <xdr:cNvSpPr/>
                  </xdr:nvSpPr>
                  <xdr:spPr>
                    <a:xfrm>
                      <a:off x="5635456" y="2032694"/>
                      <a:ext cx="714318" cy="735422"/>
                    </a:xfrm>
                    <a:prstGeom prst="ellipse">
                      <a:avLst/>
                    </a:prstGeom>
                    <a:solidFill>
                      <a:srgbClr val="FF0000"/>
                    </a:solidFill>
                    <a:ln>
                      <a:solidFill>
                        <a:schemeClr val="bg1">
                          <a:lumMod val="75000"/>
                        </a:schemeClr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3">
                      <a:schemeClr val="accent1"/>
                    </a:fillRef>
                    <a:effectRef idx="2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90000" tIns="0" bIns="0" rtlCol="0" anchor="t" anchorCtr="0"/>
                    <a:lstStyle>
                      <a:defPPr>
                        <a:defRPr lang="de-DE"/>
                      </a:defPPr>
                      <a:lvl1pPr marL="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de-DE" sz="1600">
                          <a:solidFill>
                            <a:schemeClr val="tx1"/>
                          </a:solidFill>
                        </a:rPr>
                        <a:t>4</a:t>
                      </a:r>
                    </a:p>
                    <a:p>
                      <a:pPr algn="ctr"/>
                      <a:endParaRPr lang="de-DE" sz="1400">
                        <a:solidFill>
                          <a:schemeClr val="tx1"/>
                        </a:solidFill>
                      </a:endParaRPr>
                    </a:p>
                  </xdr:txBody>
                </xdr:sp>
                <xdr:sp macro="" textlink="">
                  <xdr:nvSpPr>
                    <xdr:cNvPr id="19" name="Oval 36">
                      <a:extLst>
                        <a:ext uri="{FF2B5EF4-FFF2-40B4-BE49-F238E27FC236}">
                          <a16:creationId xmlns:a16="http://schemas.microsoft.com/office/drawing/2014/main" id="{2E262AFA-2E42-40BE-A698-C9848CA1EFFC}"/>
                        </a:ext>
                      </a:extLst>
                    </xdr:cNvPr>
                    <xdr:cNvSpPr/>
                  </xdr:nvSpPr>
                  <xdr:spPr>
                    <a:xfrm>
                      <a:off x="4292594" y="2032694"/>
                      <a:ext cx="714318" cy="735422"/>
                    </a:xfrm>
                    <a:prstGeom prst="ellipse">
                      <a:avLst/>
                    </a:prstGeom>
                    <a:solidFill>
                      <a:srgbClr val="FFC000"/>
                    </a:solidFill>
                    <a:ln>
                      <a:solidFill>
                        <a:schemeClr val="bg1">
                          <a:lumMod val="75000"/>
                        </a:schemeClr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3">
                      <a:schemeClr val="accent1"/>
                    </a:fillRef>
                    <a:effectRef idx="2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90000" tIns="0" bIns="0" rtlCol="0" anchor="t" anchorCtr="0"/>
                    <a:lstStyle>
                      <a:defPPr>
                        <a:defRPr lang="de-DE"/>
                      </a:defPPr>
                      <a:lvl1pPr marL="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de-DE" sz="1600">
                          <a:solidFill>
                            <a:schemeClr val="tx1"/>
                          </a:solidFill>
                        </a:rPr>
                        <a:t>3</a:t>
                      </a:r>
                    </a:p>
                    <a:p>
                      <a:pPr algn="ctr"/>
                      <a:endParaRPr lang="de-DE" sz="1400">
                        <a:solidFill>
                          <a:schemeClr val="tx1"/>
                        </a:solidFill>
                      </a:endParaRPr>
                    </a:p>
                  </xdr:txBody>
                </xdr:sp>
                <xdr:sp macro="" textlink="">
                  <xdr:nvSpPr>
                    <xdr:cNvPr id="20" name="Oval 37">
                      <a:extLst>
                        <a:ext uri="{FF2B5EF4-FFF2-40B4-BE49-F238E27FC236}">
                          <a16:creationId xmlns:a16="http://schemas.microsoft.com/office/drawing/2014/main" id="{621B33D4-DFBA-4953-993C-56DE530A631D}"/>
                        </a:ext>
                      </a:extLst>
                    </xdr:cNvPr>
                    <xdr:cNvSpPr/>
                  </xdr:nvSpPr>
                  <xdr:spPr>
                    <a:xfrm>
                      <a:off x="1161592" y="2032694"/>
                      <a:ext cx="714318" cy="735422"/>
                    </a:xfrm>
                    <a:prstGeom prst="ellipse">
                      <a:avLst/>
                    </a:prstGeom>
                    <a:solidFill>
                      <a:srgbClr val="92D050"/>
                    </a:solidFill>
                    <a:ln>
                      <a:solidFill>
                        <a:schemeClr val="bg1">
                          <a:lumMod val="75000"/>
                        </a:schemeClr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3">
                      <a:schemeClr val="accent1"/>
                    </a:fillRef>
                    <a:effectRef idx="2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90000" tIns="0" bIns="0" rtlCol="0" anchor="t" anchorCtr="0"/>
                    <a:lstStyle>
                      <a:defPPr>
                        <a:defRPr lang="de-DE"/>
                      </a:defPPr>
                      <a:lvl1pPr marL="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de-DE" sz="1600">
                          <a:solidFill>
                            <a:schemeClr val="tx1"/>
                          </a:solidFill>
                        </a:rPr>
                        <a:t>1</a:t>
                      </a:r>
                    </a:p>
                    <a:p>
                      <a:pPr algn="ctr"/>
                      <a:endParaRPr lang="de-DE" sz="1400">
                        <a:solidFill>
                          <a:schemeClr val="tx1"/>
                        </a:solidFill>
                      </a:endParaRPr>
                    </a:p>
                  </xdr:txBody>
                </xdr:sp>
                <xdr:sp macro="" textlink="">
                  <xdr:nvSpPr>
                    <xdr:cNvPr id="21" name="Oval 38">
                      <a:extLst>
                        <a:ext uri="{FF2B5EF4-FFF2-40B4-BE49-F238E27FC236}">
                          <a16:creationId xmlns:a16="http://schemas.microsoft.com/office/drawing/2014/main" id="{A46C4E4D-BF76-4410-9A93-C14518E7EF08}"/>
                        </a:ext>
                      </a:extLst>
                    </xdr:cNvPr>
                    <xdr:cNvSpPr/>
                  </xdr:nvSpPr>
                  <xdr:spPr>
                    <a:xfrm>
                      <a:off x="2568403" y="2032694"/>
                      <a:ext cx="714318" cy="735422"/>
                    </a:xfrm>
                    <a:prstGeom prst="ellipse">
                      <a:avLst/>
                    </a:prstGeom>
                    <a:solidFill>
                      <a:srgbClr val="92D050"/>
                    </a:solidFill>
                    <a:ln>
                      <a:solidFill>
                        <a:schemeClr val="bg1">
                          <a:lumMod val="75000"/>
                        </a:schemeClr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3">
                      <a:schemeClr val="accent1"/>
                    </a:fillRef>
                    <a:effectRef idx="2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90000" tIns="0" bIns="0" rtlCol="0" anchor="t" anchorCtr="0"/>
                    <a:lstStyle>
                      <a:defPPr>
                        <a:defRPr lang="de-DE"/>
                      </a:defPPr>
                      <a:lvl1pPr marL="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de-DE" sz="1600">
                          <a:solidFill>
                            <a:schemeClr val="tx1"/>
                          </a:solidFill>
                        </a:rPr>
                        <a:t>2</a:t>
                      </a:r>
                    </a:p>
                    <a:p>
                      <a:pPr algn="ctr"/>
                      <a:endParaRPr lang="de-DE" sz="1400">
                        <a:solidFill>
                          <a:schemeClr val="tx1"/>
                        </a:solidFill>
                      </a:endParaRPr>
                    </a:p>
                  </xdr:txBody>
                </xdr:sp>
                <xdr:sp macro="" textlink="">
                  <xdr:nvSpPr>
                    <xdr:cNvPr id="22" name="Textfeld 39">
                      <a:extLst>
                        <a:ext uri="{FF2B5EF4-FFF2-40B4-BE49-F238E27FC236}">
                          <a16:creationId xmlns:a16="http://schemas.microsoft.com/office/drawing/2014/main" id="{865061EB-3A69-448E-AC80-6072202D18B7}"/>
                        </a:ext>
                      </a:extLst>
                    </xdr:cNvPr>
                    <xdr:cNvSpPr txBox="1"/>
                  </xdr:nvSpPr>
                  <xdr:spPr>
                    <a:xfrm>
                      <a:off x="701649" y="3007836"/>
                      <a:ext cx="1789002" cy="674793"/>
                    </a:xfrm>
                    <a:prstGeom prst="rect">
                      <a:avLst/>
                    </a:prstGeom>
                    <a:noFill/>
                  </xdr:spPr>
                  <xdr:txBody>
                    <a:bodyPr wrap="square" rtlCol="0">
                      <a:spAutoFit/>
                    </a:bodyPr>
                    <a:lstStyle>
                      <a:defPPr>
                        <a:defRPr lang="de-DE"/>
                      </a:defPPr>
                      <a:lvl1pPr marL="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r>
                        <a:rPr lang="de-DE" sz="1000" b="1"/>
                        <a:t>sehr locker</a:t>
                      </a:r>
                    </a:p>
                  </xdr:txBody>
                </xdr:sp>
                <xdr:sp macro="" textlink="">
                  <xdr:nvSpPr>
                    <xdr:cNvPr id="23" name="Textfeld 40">
                      <a:extLst>
                        <a:ext uri="{FF2B5EF4-FFF2-40B4-BE49-F238E27FC236}">
                          <a16:creationId xmlns:a16="http://schemas.microsoft.com/office/drawing/2014/main" id="{5440AF09-AA6C-47DB-8995-972AA101EDD0}"/>
                        </a:ext>
                      </a:extLst>
                    </xdr:cNvPr>
                    <xdr:cNvSpPr txBox="1"/>
                  </xdr:nvSpPr>
                  <xdr:spPr>
                    <a:xfrm>
                      <a:off x="4327229" y="3007836"/>
                      <a:ext cx="1583541" cy="674793"/>
                    </a:xfrm>
                    <a:prstGeom prst="rect">
                      <a:avLst/>
                    </a:prstGeom>
                    <a:noFill/>
                  </xdr:spPr>
                  <xdr:txBody>
                    <a:bodyPr wrap="square" rtlCol="0">
                      <a:spAutoFit/>
                    </a:bodyPr>
                    <a:lstStyle>
                      <a:defPPr>
                        <a:defRPr lang="de-DE"/>
                      </a:defPPr>
                      <a:lvl1pPr marL="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r>
                        <a:rPr lang="de-DE" sz="1000" b="1"/>
                        <a:t>mittel</a:t>
                      </a:r>
                    </a:p>
                  </xdr:txBody>
                </xdr:sp>
                <xdr:sp macro="" textlink="">
                  <xdr:nvSpPr>
                    <xdr:cNvPr id="24" name="Textfeld 41">
                      <a:extLst>
                        <a:ext uri="{FF2B5EF4-FFF2-40B4-BE49-F238E27FC236}">
                          <a16:creationId xmlns:a16="http://schemas.microsoft.com/office/drawing/2014/main" id="{838C1783-1F0D-4396-8FCD-D51AC66D64C0}"/>
                        </a:ext>
                      </a:extLst>
                    </xdr:cNvPr>
                    <xdr:cNvSpPr txBox="1"/>
                  </xdr:nvSpPr>
                  <xdr:spPr>
                    <a:xfrm>
                      <a:off x="2594321" y="3007836"/>
                      <a:ext cx="1583544" cy="674793"/>
                    </a:xfrm>
                    <a:prstGeom prst="rect">
                      <a:avLst/>
                    </a:prstGeom>
                    <a:noFill/>
                  </xdr:spPr>
                  <xdr:txBody>
                    <a:bodyPr wrap="square" rtlCol="0">
                      <a:spAutoFit/>
                    </a:bodyPr>
                    <a:lstStyle>
                      <a:defPPr>
                        <a:defRPr lang="de-DE"/>
                      </a:defPPr>
                      <a:lvl1pPr marL="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r>
                        <a:rPr lang="de-DE" sz="1000" b="1"/>
                        <a:t>locker</a:t>
                      </a:r>
                    </a:p>
                  </xdr:txBody>
                </xdr:sp>
                <xdr:sp macro="" textlink="">
                  <xdr:nvSpPr>
                    <xdr:cNvPr id="25" name="Textfeld 42">
                      <a:extLst>
                        <a:ext uri="{FF2B5EF4-FFF2-40B4-BE49-F238E27FC236}">
                          <a16:creationId xmlns:a16="http://schemas.microsoft.com/office/drawing/2014/main" id="{2D3F1FA8-5CBF-4664-88BE-D2C631528364}"/>
                        </a:ext>
                      </a:extLst>
                    </xdr:cNvPr>
                    <xdr:cNvSpPr txBox="1"/>
                  </xdr:nvSpPr>
                  <xdr:spPr>
                    <a:xfrm>
                      <a:off x="5612713" y="3007836"/>
                      <a:ext cx="1583541" cy="674793"/>
                    </a:xfrm>
                    <a:prstGeom prst="rect">
                      <a:avLst/>
                    </a:prstGeom>
                    <a:noFill/>
                  </xdr:spPr>
                  <xdr:txBody>
                    <a:bodyPr wrap="square" rtlCol="0">
                      <a:spAutoFit/>
                    </a:bodyPr>
                    <a:lstStyle>
                      <a:defPPr>
                        <a:defRPr lang="de-DE"/>
                      </a:defPPr>
                      <a:lvl1pPr marL="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r>
                        <a:rPr lang="de-DE" sz="1000" b="1"/>
                        <a:t>schnell</a:t>
                      </a:r>
                    </a:p>
                  </xdr:txBody>
                </xdr:sp>
                <xdr:sp macro="" textlink="">
                  <xdr:nvSpPr>
                    <xdr:cNvPr id="26" name="Textfeld 43">
                      <a:extLst>
                        <a:ext uri="{FF2B5EF4-FFF2-40B4-BE49-F238E27FC236}">
                          <a16:creationId xmlns:a16="http://schemas.microsoft.com/office/drawing/2014/main" id="{AC7883E1-F93E-4B10-B16D-154FE6ED3578}"/>
                        </a:ext>
                      </a:extLst>
                    </xdr:cNvPr>
                    <xdr:cNvSpPr txBox="1"/>
                  </xdr:nvSpPr>
                  <xdr:spPr>
                    <a:xfrm>
                      <a:off x="7051424" y="3007836"/>
                      <a:ext cx="930356" cy="674793"/>
                    </a:xfrm>
                    <a:prstGeom prst="rect">
                      <a:avLst/>
                    </a:prstGeom>
                    <a:noFill/>
                  </xdr:spPr>
                  <xdr:txBody>
                    <a:bodyPr wrap="square" rtlCol="0">
                      <a:spAutoFit/>
                    </a:bodyPr>
                    <a:lstStyle>
                      <a:defPPr>
                        <a:defRPr lang="de-DE"/>
                      </a:defPPr>
                      <a:lvl1pPr marL="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r>
                        <a:rPr lang="de-DE" sz="1000" b="1"/>
                        <a:t>voll</a:t>
                      </a:r>
                    </a:p>
                  </xdr:txBody>
                </xdr:sp>
              </xdr:grpSp>
            </xdr:grpSp>
          </xdr:grp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70507</xdr:colOff>
      <xdr:row>18</xdr:row>
      <xdr:rowOff>1</xdr:rowOff>
    </xdr:from>
    <xdr:to>
      <xdr:col>6</xdr:col>
      <xdr:colOff>586761</xdr:colOff>
      <xdr:row>31</xdr:row>
      <xdr:rowOff>11853</xdr:rowOff>
    </xdr:to>
    <xdr:grpSp>
      <xdr:nvGrpSpPr>
        <xdr:cNvPr id="2" name="Gruppierung 1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0507" y="3773921"/>
          <a:ext cx="6231254" cy="2075602"/>
          <a:chOff x="192513" y="1600204"/>
          <a:chExt cx="8514981" cy="5628277"/>
        </a:xfrm>
      </xdr:grpSpPr>
      <xdr:cxnSp macro="">
        <xdr:nvCxnSpPr>
          <xdr:cNvPr id="3" name="Gerade Verbindung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 flipH="1">
            <a:off x="6349775" y="1857853"/>
            <a:ext cx="1588" cy="4525964"/>
          </a:xfrm>
          <a:prstGeom prst="line">
            <a:avLst/>
          </a:prstGeom>
          <a:ln w="25400" cap="flat" cmpd="sng" algn="ctr">
            <a:solidFill>
              <a:schemeClr val="bg1">
                <a:lumMod val="75000"/>
              </a:schemeClr>
            </a:solidFill>
            <a:prstDash val="dash"/>
            <a:round/>
            <a:headEnd type="none" w="med" len="med"/>
            <a:tailEnd type="none" w="med" len="med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Gerade Verbindung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H="1">
            <a:off x="5688880" y="1857853"/>
            <a:ext cx="1588" cy="4525964"/>
          </a:xfrm>
          <a:prstGeom prst="line">
            <a:avLst/>
          </a:prstGeom>
          <a:ln w="25400" cap="flat" cmpd="sng" algn="ctr">
            <a:solidFill>
              <a:schemeClr val="bg1">
                <a:lumMod val="75000"/>
              </a:schemeClr>
            </a:solidFill>
            <a:prstDash val="dash"/>
            <a:round/>
            <a:headEnd type="none" w="med" len="med"/>
            <a:tailEnd type="none" w="med" len="med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Gerade Verbindung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 flipH="1">
            <a:off x="6025806" y="1857850"/>
            <a:ext cx="1588" cy="4525964"/>
          </a:xfrm>
          <a:prstGeom prst="line">
            <a:avLst/>
          </a:prstGeom>
          <a:ln w="25400" cap="flat" cmpd="sng" algn="ctr">
            <a:solidFill>
              <a:schemeClr val="bg1">
                <a:lumMod val="75000"/>
              </a:schemeClr>
            </a:solidFill>
            <a:prstDash val="solid"/>
            <a:round/>
            <a:headEnd type="none" w="med" len="med"/>
            <a:tailEnd type="none" w="med" len="med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6" name="Gruppierung 43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pSpPr/>
        </xdr:nvGrpSpPr>
        <xdr:grpSpPr>
          <a:xfrm>
            <a:off x="192513" y="1600204"/>
            <a:ext cx="8514981" cy="5628277"/>
            <a:chOff x="192513" y="1600204"/>
            <a:chExt cx="8514981" cy="5628277"/>
          </a:xfrm>
        </xdr:grpSpPr>
        <xdr:cxnSp macro="">
          <xdr:nvCxnSpPr>
            <xdr:cNvPr id="7" name="Gerade Verbindung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CxnSpPr/>
          </xdr:nvCxnSpPr>
          <xdr:spPr>
            <a:xfrm flipH="1">
              <a:off x="3591151" y="1844894"/>
              <a:ext cx="1588" cy="4525964"/>
            </a:xfrm>
            <a:prstGeom prst="line">
              <a:avLst/>
            </a:prstGeom>
            <a:ln w="25400" cap="flat" cmpd="sng" algn="ctr">
              <a:solidFill>
                <a:schemeClr val="bg1">
                  <a:lumMod val="75000"/>
                </a:schemeClr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8" name="Gruppierung 42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pSpPr/>
          </xdr:nvGrpSpPr>
          <xdr:grpSpPr>
            <a:xfrm>
              <a:off x="192513" y="1600204"/>
              <a:ext cx="8514981" cy="5628277"/>
              <a:chOff x="192513" y="1600204"/>
              <a:chExt cx="8514981" cy="5628277"/>
            </a:xfrm>
          </xdr:grpSpPr>
          <xdr:sp macro="" textlink="">
            <xdr:nvSpPr>
              <xdr:cNvPr id="9" name="Textfeld 26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SpPr txBox="1"/>
            </xdr:nvSpPr>
            <xdr:spPr>
              <a:xfrm rot="16200000">
                <a:off x="-1442258" y="3479662"/>
                <a:ext cx="3714469" cy="444928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wrap="square" rtlCol="0">
                <a:spAutoFit/>
              </a:bodyPr>
              <a:lstStyle>
                <a:defPPr>
                  <a:defRPr lang="de-DE"/>
                </a:defPPr>
                <a:lvl1pPr marL="0" algn="l" defTabSz="4572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4572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4572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4572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4572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4572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4572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4572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4572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de-DE" sz="1400">
                    <a:solidFill>
                      <a:schemeClr val="bg1">
                        <a:lumMod val="75000"/>
                      </a:schemeClr>
                    </a:solidFill>
                  </a:rPr>
                  <a:t>Lactate [mmol]</a:t>
                </a:r>
              </a:p>
            </xdr:txBody>
          </xdr:sp>
          <xdr:grpSp>
            <xdr:nvGrpSpPr>
              <xdr:cNvPr id="10" name="Gruppierung 41">
                <a:extLs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GrpSpPr/>
            </xdr:nvGrpSpPr>
            <xdr:grpSpPr>
              <a:xfrm>
                <a:off x="701648" y="1600204"/>
                <a:ext cx="8005846" cy="5628277"/>
                <a:chOff x="701648" y="1600204"/>
                <a:chExt cx="8005846" cy="5628277"/>
              </a:xfrm>
            </xdr:grpSpPr>
            <xdr:cxnSp macro="">
              <xdr:nvCxnSpPr>
                <xdr:cNvPr id="11" name="Gerade Verbindung mit Pfeil 10">
                  <a:extLst>
                    <a:ext uri="{FF2B5EF4-FFF2-40B4-BE49-F238E27FC236}">
                      <a16:creationId xmlns:a16="http://schemas.microsoft.com/office/drawing/2014/main" id="{00000000-0008-0000-0000-00000B000000}"/>
                    </a:ext>
                  </a:extLst>
                </xdr:cNvPr>
                <xdr:cNvCxnSpPr/>
              </xdr:nvCxnSpPr>
              <xdr:spPr>
                <a:xfrm flipV="1">
                  <a:off x="777523" y="1600204"/>
                  <a:ext cx="12958" cy="4525962"/>
                </a:xfrm>
                <a:prstGeom prst="straightConnector1">
                  <a:avLst/>
                </a:prstGeom>
                <a:ln>
                  <a:solidFill>
                    <a:schemeClr val="bg1">
                      <a:lumMod val="75000"/>
                    </a:schemeClr>
                  </a:solidFill>
                  <a:tailEnd type="arrow"/>
                </a:ln>
              </xdr:spPr>
              <xdr:style>
                <a:lnRef idx="2">
                  <a:schemeClr val="accent1"/>
                </a:lnRef>
                <a:fillRef idx="0">
                  <a:schemeClr val="accent1"/>
                </a:fillRef>
                <a:effectRef idx="1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2" name="Gerade Verbindung mit Pfeil 11">
                  <a:extLst>
                    <a:ext uri="{FF2B5EF4-FFF2-40B4-BE49-F238E27FC236}">
                      <a16:creationId xmlns:a16="http://schemas.microsoft.com/office/drawing/2014/main" id="{00000000-0008-0000-0000-00000C000000}"/>
                    </a:ext>
                  </a:extLst>
                </xdr:cNvPr>
                <xdr:cNvCxnSpPr/>
              </xdr:nvCxnSpPr>
              <xdr:spPr>
                <a:xfrm flipV="1">
                  <a:off x="8033616" y="1600993"/>
                  <a:ext cx="1588" cy="4525964"/>
                </a:xfrm>
                <a:prstGeom prst="straightConnector1">
                  <a:avLst/>
                </a:prstGeom>
                <a:ln>
                  <a:solidFill>
                    <a:schemeClr val="bg1">
                      <a:lumMod val="75000"/>
                    </a:schemeClr>
                  </a:solidFill>
                  <a:tailEnd type="arrow"/>
                </a:ln>
              </xdr:spPr>
              <xdr:style>
                <a:lnRef idx="2">
                  <a:schemeClr val="accent1"/>
                </a:lnRef>
                <a:fillRef idx="0">
                  <a:schemeClr val="accent1"/>
                </a:fillRef>
                <a:effectRef idx="1">
                  <a:schemeClr val="accent1"/>
                </a:effectRef>
                <a:fontRef idx="minor">
                  <a:schemeClr val="tx1"/>
                </a:fontRef>
              </xdr:style>
            </xdr:cxnSp>
            <xdr:grpSp>
              <xdr:nvGrpSpPr>
                <xdr:cNvPr id="13" name="Gruppierung 40">
                  <a:extLst>
                    <a:ext uri="{FF2B5EF4-FFF2-40B4-BE49-F238E27FC236}">
                      <a16:creationId xmlns:a16="http://schemas.microsoft.com/office/drawing/2014/main" id="{00000000-0008-0000-0000-00000D000000}"/>
                    </a:ext>
                  </a:extLst>
                </xdr:cNvPr>
                <xdr:cNvGrpSpPr/>
              </xdr:nvGrpSpPr>
              <xdr:grpSpPr>
                <a:xfrm>
                  <a:off x="701648" y="1857852"/>
                  <a:ext cx="8005846" cy="5370629"/>
                  <a:chOff x="701648" y="1857852"/>
                  <a:chExt cx="8005846" cy="5370629"/>
                </a:xfrm>
              </xdr:grpSpPr>
              <xdr:cxnSp macro="">
                <xdr:nvCxnSpPr>
                  <xdr:cNvPr id="14" name="Gerade Verbindung 13">
                    <a:extLst>
                      <a:ext uri="{FF2B5EF4-FFF2-40B4-BE49-F238E27FC236}">
                        <a16:creationId xmlns:a16="http://schemas.microsoft.com/office/drawing/2014/main" id="{00000000-0008-0000-0000-00000E000000}"/>
                      </a:ext>
                    </a:extLst>
                  </xdr:cNvPr>
                  <xdr:cNvCxnSpPr/>
                </xdr:nvCxnSpPr>
                <xdr:spPr>
                  <a:xfrm flipH="1">
                    <a:off x="2227313" y="1857852"/>
                    <a:ext cx="1588" cy="4525965"/>
                  </a:xfrm>
                  <a:prstGeom prst="line">
                    <a:avLst/>
                  </a:prstGeom>
                  <a:ln w="25400" cap="flat" cmpd="sng" algn="ctr">
                    <a:solidFill>
                      <a:schemeClr val="bg1">
                        <a:lumMod val="75000"/>
                      </a:schemeClr>
                    </a:solidFill>
                    <a:prstDash val="dash"/>
                    <a:round/>
                    <a:headEnd type="none" w="med" len="med"/>
                    <a:tailEnd type="none" w="med" len="med"/>
                  </a:ln>
                </xdr:spPr>
                <xdr:style>
                  <a:lnRef idx="2">
                    <a:schemeClr val="accent1"/>
                  </a:lnRef>
                  <a:fillRef idx="0">
                    <a:schemeClr val="accent1"/>
                  </a:fillRef>
                  <a:effectRef idx="1">
                    <a:schemeClr val="accent1"/>
                  </a:effectRef>
                  <a:fontRef idx="minor">
                    <a:schemeClr val="tx1"/>
                  </a:fontRef>
                </xdr:style>
              </xdr:cxnSp>
              <xdr:grpSp>
                <xdr:nvGrpSpPr>
                  <xdr:cNvPr id="15" name="Gruppierung 39">
                    <a:extLst>
                      <a:ext uri="{FF2B5EF4-FFF2-40B4-BE49-F238E27FC236}">
                        <a16:creationId xmlns:a16="http://schemas.microsoft.com/office/drawing/2014/main" id="{00000000-0008-0000-0000-00000F000000}"/>
                      </a:ext>
                    </a:extLst>
                  </xdr:cNvPr>
                  <xdr:cNvGrpSpPr/>
                </xdr:nvGrpSpPr>
                <xdr:grpSpPr>
                  <a:xfrm>
                    <a:off x="701648" y="2463606"/>
                    <a:ext cx="8005846" cy="4764875"/>
                    <a:chOff x="701648" y="2463606"/>
                    <a:chExt cx="8005846" cy="4764875"/>
                  </a:xfrm>
                </xdr:grpSpPr>
                <xdr:cxnSp macro="">
                  <xdr:nvCxnSpPr>
                    <xdr:cNvPr id="27" name="Gerade Verbindung mit Pfeil 26">
                      <a:extLst>
                        <a:ext uri="{FF2B5EF4-FFF2-40B4-BE49-F238E27FC236}">
                          <a16:creationId xmlns:a16="http://schemas.microsoft.com/office/drawing/2014/main" id="{00000000-0008-0000-0000-00001B000000}"/>
                        </a:ext>
                      </a:extLst>
                    </xdr:cNvPr>
                    <xdr:cNvCxnSpPr/>
                  </xdr:nvCxnSpPr>
                  <xdr:spPr>
                    <a:xfrm>
                      <a:off x="777523" y="6126163"/>
                      <a:ext cx="7256886" cy="0"/>
                    </a:xfrm>
                    <a:prstGeom prst="straightConnector1">
                      <a:avLst/>
                    </a:prstGeom>
                    <a:ln>
                      <a:solidFill>
                        <a:schemeClr val="bg1">
                          <a:lumMod val="75000"/>
                        </a:schemeClr>
                      </a:solidFill>
                      <a:tailEnd type="arrow"/>
                    </a:ln>
                  </xdr:spPr>
                  <xdr:style>
                    <a:lnRef idx="2">
                      <a:schemeClr val="accent1"/>
                    </a:lnRef>
                    <a:fillRef idx="0">
                      <a:schemeClr val="accent1"/>
                    </a:fillRef>
                    <a:effectRef idx="1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sp macro="" textlink="">
                  <xdr:nvSpPr>
                    <xdr:cNvPr id="28" name="Freihandform 27">
                      <a:extLst>
                        <a:ext uri="{FF2B5EF4-FFF2-40B4-BE49-F238E27FC236}">
                          <a16:creationId xmlns:a16="http://schemas.microsoft.com/office/drawing/2014/main" id="{00000000-0008-0000-0000-00001C000000}"/>
                        </a:ext>
                      </a:extLst>
                    </xdr:cNvPr>
                    <xdr:cNvSpPr/>
                  </xdr:nvSpPr>
                  <xdr:spPr>
                    <a:xfrm>
                      <a:off x="701648" y="3096953"/>
                      <a:ext cx="6349777" cy="1929148"/>
                    </a:xfrm>
                    <a:custGeom>
                      <a:avLst/>
                      <a:gdLst>
                        <a:gd name="connsiteX0" fmla="*/ 0 w 5818468"/>
                        <a:gd name="connsiteY0" fmla="*/ 1801157 h 1801157"/>
                        <a:gd name="connsiteX1" fmla="*/ 920070 w 5818468"/>
                        <a:gd name="connsiteY1" fmla="*/ 1360586 h 1801157"/>
                        <a:gd name="connsiteX2" fmla="*/ 1943809 w 5818468"/>
                        <a:gd name="connsiteY2" fmla="*/ 907057 h 1801157"/>
                        <a:gd name="connsiteX3" fmla="*/ 2889796 w 5818468"/>
                        <a:gd name="connsiteY3" fmla="*/ 544234 h 1801157"/>
                        <a:gd name="connsiteX4" fmla="*/ 3667319 w 5818468"/>
                        <a:gd name="connsiteY4" fmla="*/ 323949 h 1801157"/>
                        <a:gd name="connsiteX5" fmla="*/ 4535554 w 5818468"/>
                        <a:gd name="connsiteY5" fmla="*/ 155496 h 1801157"/>
                        <a:gd name="connsiteX6" fmla="*/ 5818468 w 5818468"/>
                        <a:gd name="connsiteY6" fmla="*/ 0 h 1801157"/>
                        <a:gd name="connsiteX7" fmla="*/ 5818468 w 5818468"/>
                        <a:gd name="connsiteY7" fmla="*/ 0 h 1801157"/>
                      </a:gdLst>
                      <a:ahLst/>
                      <a:cxnLst>
                        <a:cxn ang="0">
                          <a:pos x="connsiteX0" y="connsiteY0"/>
                        </a:cxn>
                        <a:cxn ang="0">
                          <a:pos x="connsiteX1" y="connsiteY1"/>
                        </a:cxn>
                        <a:cxn ang="0">
                          <a:pos x="connsiteX2" y="connsiteY2"/>
                        </a:cxn>
                        <a:cxn ang="0">
                          <a:pos x="connsiteX3" y="connsiteY3"/>
                        </a:cxn>
                        <a:cxn ang="0">
                          <a:pos x="connsiteX4" y="connsiteY4"/>
                        </a:cxn>
                        <a:cxn ang="0">
                          <a:pos x="connsiteX5" y="connsiteY5"/>
                        </a:cxn>
                        <a:cxn ang="0">
                          <a:pos x="connsiteX6" y="connsiteY6"/>
                        </a:cxn>
                        <a:cxn ang="0">
                          <a:pos x="connsiteX7" y="connsiteY7"/>
                        </a:cxn>
                      </a:cxnLst>
                      <a:rect l="l" t="t" r="r" b="b"/>
                      <a:pathLst>
                        <a:path w="5818468" h="1801157">
                          <a:moveTo>
                            <a:pt x="0" y="1801157"/>
                          </a:moveTo>
                          <a:cubicBezTo>
                            <a:pt x="298051" y="1655380"/>
                            <a:pt x="596102" y="1509603"/>
                            <a:pt x="920070" y="1360586"/>
                          </a:cubicBezTo>
                          <a:cubicBezTo>
                            <a:pt x="1244038" y="1211569"/>
                            <a:pt x="1615521" y="1043116"/>
                            <a:pt x="1943809" y="907057"/>
                          </a:cubicBezTo>
                          <a:cubicBezTo>
                            <a:pt x="2272097" y="770998"/>
                            <a:pt x="2602544" y="641419"/>
                            <a:pt x="2889796" y="544234"/>
                          </a:cubicBezTo>
                          <a:cubicBezTo>
                            <a:pt x="3177048" y="447049"/>
                            <a:pt x="3393026" y="388739"/>
                            <a:pt x="3667319" y="323949"/>
                          </a:cubicBezTo>
                          <a:cubicBezTo>
                            <a:pt x="3941612" y="259159"/>
                            <a:pt x="4177029" y="209488"/>
                            <a:pt x="4535554" y="155496"/>
                          </a:cubicBezTo>
                          <a:cubicBezTo>
                            <a:pt x="4894079" y="101505"/>
                            <a:pt x="5818468" y="0"/>
                            <a:pt x="5818468" y="0"/>
                          </a:cubicBezTo>
                          <a:lnTo>
                            <a:pt x="5818468" y="0"/>
                          </a:lnTo>
                        </a:path>
                      </a:pathLst>
                    </a:custGeom>
                    <a:ln>
                      <a:solidFill>
                        <a:schemeClr val="bg1">
                          <a:lumMod val="75000"/>
                        </a:schemeClr>
                      </a:solidFill>
                    </a:ln>
                  </xdr:spPr>
                  <xdr:style>
                    <a:lnRef idx="2">
                      <a:schemeClr val="accent1"/>
                    </a:lnRef>
                    <a:fillRef idx="0">
                      <a:schemeClr val="accent1"/>
                    </a:fillRef>
                    <a:effectRef idx="1">
                      <a:schemeClr val="accent1"/>
                    </a:effectRef>
                    <a:fontRef idx="minor">
                      <a:schemeClr val="tx1"/>
                    </a:fontRef>
                  </xdr:style>
                  <xdr:txBody>
                    <a:bodyPr wrap="square" rtlCol="0" anchor="ctr"/>
                    <a:lstStyle>
                      <a:defPPr>
                        <a:defRPr lang="de-DE"/>
                      </a:defPPr>
                      <a:lvl1pPr marL="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de-DE"/>
                    </a:p>
                  </xdr:txBody>
                </xdr:sp>
                <xdr:sp macro="" textlink="">
                  <xdr:nvSpPr>
                    <xdr:cNvPr id="29" name="Textfeld 46">
                      <a:extLst>
                        <a:ext uri="{FF2B5EF4-FFF2-40B4-BE49-F238E27FC236}">
                          <a16:creationId xmlns:a16="http://schemas.microsoft.com/office/drawing/2014/main" id="{00000000-0008-0000-0000-00001D000000}"/>
                        </a:ext>
                      </a:extLst>
                    </xdr:cNvPr>
                    <xdr:cNvSpPr txBox="1"/>
                  </xdr:nvSpPr>
                  <xdr:spPr>
                    <a:xfrm>
                      <a:off x="2722920" y="6383817"/>
                      <a:ext cx="2228902" cy="844664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  <xdr:txBody>
                    <a:bodyPr wrap="square" rtlCol="0">
                      <a:spAutoFit/>
                    </a:bodyPr>
                    <a:lstStyle>
                      <a:defPPr>
                        <a:defRPr lang="de-DE"/>
                      </a:defPPr>
                      <a:lvl1pPr marL="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r>
                        <a:rPr lang="de-DE" sz="1400">
                          <a:solidFill>
                            <a:schemeClr val="bg1">
                              <a:lumMod val="75000"/>
                            </a:schemeClr>
                          </a:solidFill>
                        </a:rPr>
                        <a:t>Seuil aérobie</a:t>
                      </a:r>
                    </a:p>
                  </xdr:txBody>
                </xdr:sp>
                <xdr:sp macro="" textlink="">
                  <xdr:nvSpPr>
                    <xdr:cNvPr id="30" name="Textfeld 47">
                      <a:extLst>
                        <a:ext uri="{FF2B5EF4-FFF2-40B4-BE49-F238E27FC236}">
                          <a16:creationId xmlns:a16="http://schemas.microsoft.com/office/drawing/2014/main" id="{00000000-0008-0000-0000-00001E000000}"/>
                        </a:ext>
                      </a:extLst>
                    </xdr:cNvPr>
                    <xdr:cNvSpPr txBox="1"/>
                  </xdr:nvSpPr>
                  <xdr:spPr>
                    <a:xfrm>
                      <a:off x="5279052" y="6383817"/>
                      <a:ext cx="2228902" cy="844664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  <xdr:txBody>
                    <a:bodyPr wrap="square" rtlCol="0">
                      <a:spAutoFit/>
                    </a:bodyPr>
                    <a:lstStyle>
                      <a:defPPr>
                        <a:defRPr lang="de-DE"/>
                      </a:defPPr>
                      <a:lvl1pPr marL="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r>
                        <a:rPr lang="de-DE" sz="1400">
                          <a:solidFill>
                            <a:srgbClr val="BFBFBF"/>
                          </a:solidFill>
                        </a:rPr>
                        <a:t>Seuil</a:t>
                      </a:r>
                      <a:r>
                        <a:rPr lang="de-DE" sz="1400" baseline="0">
                          <a:solidFill>
                            <a:srgbClr val="BFBFBF"/>
                          </a:solidFill>
                        </a:rPr>
                        <a:t> anaérobie</a:t>
                      </a:r>
                      <a:endParaRPr lang="de-DE" sz="1400">
                        <a:solidFill>
                          <a:srgbClr val="BFBFBF"/>
                        </a:solidFill>
                      </a:endParaRPr>
                    </a:p>
                  </xdr:txBody>
                </xdr:sp>
                <xdr:sp macro="" textlink="">
                  <xdr:nvSpPr>
                    <xdr:cNvPr id="31" name="Textfeld 48">
                      <a:extLst>
                        <a:ext uri="{FF2B5EF4-FFF2-40B4-BE49-F238E27FC236}">
                          <a16:creationId xmlns:a16="http://schemas.microsoft.com/office/drawing/2014/main" id="{00000000-0008-0000-0000-00001F000000}"/>
                        </a:ext>
                      </a:extLst>
                    </xdr:cNvPr>
                    <xdr:cNvSpPr txBox="1"/>
                  </xdr:nvSpPr>
                  <xdr:spPr>
                    <a:xfrm rot="5400000">
                      <a:off x="6497229" y="3915902"/>
                      <a:ext cx="3662561" cy="757969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  <xdr:txBody>
                    <a:bodyPr wrap="square" rtlCol="0">
                      <a:spAutoFit/>
                    </a:bodyPr>
                    <a:lstStyle>
                      <a:defPPr>
                        <a:defRPr lang="de-DE"/>
                      </a:defPPr>
                      <a:lvl1pPr marL="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r>
                        <a:rPr lang="de-DE" sz="1400">
                          <a:solidFill>
                            <a:schemeClr val="bg1">
                              <a:lumMod val="75000"/>
                            </a:schemeClr>
                          </a:solidFill>
                        </a:rPr>
                        <a:t>Fréquence cardiaque</a:t>
                      </a:r>
                    </a:p>
                  </xdr:txBody>
                </xdr:sp>
                <xdr:sp macro="" textlink="">
                  <xdr:nvSpPr>
                    <xdr:cNvPr id="32" name="Freihandform 31">
                      <a:extLst>
                        <a:ext uri="{FF2B5EF4-FFF2-40B4-BE49-F238E27FC236}">
                          <a16:creationId xmlns:a16="http://schemas.microsoft.com/office/drawing/2014/main" id="{00000000-0008-0000-0000-000020000000}"/>
                        </a:ext>
                      </a:extLst>
                    </xdr:cNvPr>
                    <xdr:cNvSpPr/>
                  </xdr:nvSpPr>
                  <xdr:spPr>
                    <a:xfrm>
                      <a:off x="790482" y="3096952"/>
                      <a:ext cx="6349775" cy="2837793"/>
                    </a:xfrm>
                    <a:custGeom>
                      <a:avLst/>
                      <a:gdLst>
                        <a:gd name="connsiteX0" fmla="*/ 0 w 6349775"/>
                        <a:gd name="connsiteY0" fmla="*/ 2837793 h 2837793"/>
                        <a:gd name="connsiteX1" fmla="*/ 2682456 w 6349775"/>
                        <a:gd name="connsiteY1" fmla="*/ 2798920 h 2837793"/>
                        <a:gd name="connsiteX2" fmla="*/ 3498856 w 6349775"/>
                        <a:gd name="connsiteY2" fmla="*/ 2656382 h 2837793"/>
                        <a:gd name="connsiteX3" fmla="*/ 4276379 w 6349775"/>
                        <a:gd name="connsiteY3" fmla="*/ 2371307 h 2837793"/>
                        <a:gd name="connsiteX4" fmla="*/ 5235325 w 6349775"/>
                        <a:gd name="connsiteY4" fmla="*/ 1762283 h 2837793"/>
                        <a:gd name="connsiteX5" fmla="*/ 6142436 w 6349775"/>
                        <a:gd name="connsiteY5" fmla="*/ 453529 h 2837793"/>
                        <a:gd name="connsiteX6" fmla="*/ 6349775 w 6349775"/>
                        <a:gd name="connsiteY6" fmla="*/ 0 h 2837793"/>
                        <a:gd name="connsiteX7" fmla="*/ 6349775 w 6349775"/>
                        <a:gd name="connsiteY7" fmla="*/ 0 h 2837793"/>
                        <a:gd name="connsiteX8" fmla="*/ 6349775 w 6349775"/>
                        <a:gd name="connsiteY8" fmla="*/ 0 h 2837793"/>
                      </a:gdLst>
                      <a:ahLst/>
                      <a:cxnLst>
                        <a:cxn ang="0">
                          <a:pos x="connsiteX0" y="connsiteY0"/>
                        </a:cxn>
                        <a:cxn ang="0">
                          <a:pos x="connsiteX1" y="connsiteY1"/>
                        </a:cxn>
                        <a:cxn ang="0">
                          <a:pos x="connsiteX2" y="connsiteY2"/>
                        </a:cxn>
                        <a:cxn ang="0">
                          <a:pos x="connsiteX3" y="connsiteY3"/>
                        </a:cxn>
                        <a:cxn ang="0">
                          <a:pos x="connsiteX4" y="connsiteY4"/>
                        </a:cxn>
                        <a:cxn ang="0">
                          <a:pos x="connsiteX5" y="connsiteY5"/>
                        </a:cxn>
                        <a:cxn ang="0">
                          <a:pos x="connsiteX6" y="connsiteY6"/>
                        </a:cxn>
                        <a:cxn ang="0">
                          <a:pos x="connsiteX7" y="connsiteY7"/>
                        </a:cxn>
                        <a:cxn ang="0">
                          <a:pos x="connsiteX8" y="connsiteY8"/>
                        </a:cxn>
                      </a:cxnLst>
                      <a:rect l="l" t="t" r="r" b="b"/>
                      <a:pathLst>
                        <a:path w="6349775" h="2837793">
                          <a:moveTo>
                            <a:pt x="0" y="2837793"/>
                          </a:moveTo>
                          <a:cubicBezTo>
                            <a:pt x="1049657" y="2833474"/>
                            <a:pt x="2099314" y="2829155"/>
                            <a:pt x="2682456" y="2798920"/>
                          </a:cubicBezTo>
                          <a:cubicBezTo>
                            <a:pt x="3265598" y="2768685"/>
                            <a:pt x="3233202" y="2727651"/>
                            <a:pt x="3498856" y="2656382"/>
                          </a:cubicBezTo>
                          <a:cubicBezTo>
                            <a:pt x="3764510" y="2585113"/>
                            <a:pt x="3986968" y="2520323"/>
                            <a:pt x="4276379" y="2371307"/>
                          </a:cubicBezTo>
                          <a:cubicBezTo>
                            <a:pt x="4565790" y="2222291"/>
                            <a:pt x="4924316" y="2081913"/>
                            <a:pt x="5235325" y="1762283"/>
                          </a:cubicBezTo>
                          <a:cubicBezTo>
                            <a:pt x="5546334" y="1442653"/>
                            <a:pt x="5956694" y="747243"/>
                            <a:pt x="6142436" y="453529"/>
                          </a:cubicBezTo>
                          <a:cubicBezTo>
                            <a:pt x="6328178" y="159815"/>
                            <a:pt x="6349775" y="0"/>
                            <a:pt x="6349775" y="0"/>
                          </a:cubicBezTo>
                          <a:lnTo>
                            <a:pt x="6349775" y="0"/>
                          </a:lnTo>
                          <a:lnTo>
                            <a:pt x="6349775" y="0"/>
                          </a:lnTo>
                        </a:path>
                      </a:pathLst>
                    </a:custGeom>
                    <a:ln>
                      <a:solidFill>
                        <a:schemeClr val="bg1">
                          <a:lumMod val="75000"/>
                        </a:schemeClr>
                      </a:solidFill>
                    </a:ln>
                  </xdr:spPr>
                  <xdr:style>
                    <a:lnRef idx="2">
                      <a:schemeClr val="accent1"/>
                    </a:lnRef>
                    <a:fillRef idx="0">
                      <a:schemeClr val="accent1"/>
                    </a:fillRef>
                    <a:effectRef idx="1">
                      <a:schemeClr val="accent1"/>
                    </a:effectRef>
                    <a:fontRef idx="minor">
                      <a:schemeClr val="tx1"/>
                    </a:fontRef>
                  </xdr:style>
                  <xdr:txBody>
                    <a:bodyPr wrap="square" rtlCol="0" anchor="ctr"/>
                    <a:lstStyle>
                      <a:defPPr>
                        <a:defRPr lang="de-DE"/>
                      </a:defPPr>
                      <a:lvl1pPr marL="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de-DE"/>
                    </a:p>
                  </xdr:txBody>
                </xdr:sp>
              </xdr:grpSp>
              <xdr:grpSp>
                <xdr:nvGrpSpPr>
                  <xdr:cNvPr id="16" name="Gruppierung 38">
                    <a:extLst>
                      <a:ext uri="{FF2B5EF4-FFF2-40B4-BE49-F238E27FC236}">
                        <a16:creationId xmlns:a16="http://schemas.microsoft.com/office/drawing/2014/main" id="{00000000-0008-0000-0000-000010000000}"/>
                      </a:ext>
                    </a:extLst>
                  </xdr:cNvPr>
                  <xdr:cNvGrpSpPr/>
                </xdr:nvGrpSpPr>
                <xdr:grpSpPr>
                  <a:xfrm>
                    <a:off x="701649" y="2032694"/>
                    <a:ext cx="7280131" cy="1649935"/>
                    <a:chOff x="701649" y="2032694"/>
                    <a:chExt cx="7280131" cy="1649935"/>
                  </a:xfrm>
                </xdr:grpSpPr>
                <xdr:sp macro="" textlink="">
                  <xdr:nvSpPr>
                    <xdr:cNvPr id="17" name="Oval 34">
                      <a:extLst>
                        <a:ext uri="{FF2B5EF4-FFF2-40B4-BE49-F238E27FC236}">
                          <a16:creationId xmlns:a16="http://schemas.microsoft.com/office/drawing/2014/main" id="{00000000-0008-0000-0000-000011000000}"/>
                        </a:ext>
                      </a:extLst>
                    </xdr:cNvPr>
                    <xdr:cNvSpPr/>
                  </xdr:nvSpPr>
                  <xdr:spPr>
                    <a:xfrm>
                      <a:off x="6902307" y="2032694"/>
                      <a:ext cx="714318" cy="735421"/>
                    </a:xfrm>
                    <a:prstGeom prst="ellipse">
                      <a:avLst/>
                    </a:prstGeom>
                    <a:solidFill>
                      <a:srgbClr val="FF0000"/>
                    </a:solidFill>
                    <a:ln>
                      <a:solidFill>
                        <a:schemeClr val="bg1">
                          <a:lumMod val="75000"/>
                        </a:schemeClr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3">
                      <a:schemeClr val="accent1"/>
                    </a:fillRef>
                    <a:effectRef idx="2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tIns="0" rtlCol="0" anchor="t" anchorCtr="0"/>
                    <a:lstStyle>
                      <a:defPPr>
                        <a:defRPr lang="de-DE"/>
                      </a:defPPr>
                      <a:lvl1pPr marL="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de-DE" sz="1600">
                          <a:solidFill>
                            <a:schemeClr val="tx1"/>
                          </a:solidFill>
                        </a:rPr>
                        <a:t>5</a:t>
                      </a:r>
                    </a:p>
                    <a:p>
                      <a:pPr algn="ctr"/>
                      <a:endParaRPr lang="de-DE" sz="1400">
                        <a:solidFill>
                          <a:schemeClr val="tx1"/>
                        </a:solidFill>
                      </a:endParaRPr>
                    </a:p>
                  </xdr:txBody>
                </xdr:sp>
                <xdr:sp macro="" textlink="">
                  <xdr:nvSpPr>
                    <xdr:cNvPr id="18" name="Oval 35">
                      <a:extLst>
                        <a:ext uri="{FF2B5EF4-FFF2-40B4-BE49-F238E27FC236}">
                          <a16:creationId xmlns:a16="http://schemas.microsoft.com/office/drawing/2014/main" id="{00000000-0008-0000-0000-000012000000}"/>
                        </a:ext>
                      </a:extLst>
                    </xdr:cNvPr>
                    <xdr:cNvSpPr/>
                  </xdr:nvSpPr>
                  <xdr:spPr>
                    <a:xfrm>
                      <a:off x="5635457" y="2032694"/>
                      <a:ext cx="714318" cy="735421"/>
                    </a:xfrm>
                    <a:prstGeom prst="ellipse">
                      <a:avLst/>
                    </a:prstGeom>
                    <a:solidFill>
                      <a:srgbClr val="FF0000"/>
                    </a:solidFill>
                    <a:ln>
                      <a:solidFill>
                        <a:schemeClr val="bg1">
                          <a:lumMod val="75000"/>
                        </a:schemeClr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3">
                      <a:schemeClr val="accent1"/>
                    </a:fillRef>
                    <a:effectRef idx="2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tIns="0" rtlCol="0" anchor="t" anchorCtr="0"/>
                    <a:lstStyle>
                      <a:defPPr>
                        <a:defRPr lang="de-DE"/>
                      </a:defPPr>
                      <a:lvl1pPr marL="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de-DE" sz="1600">
                          <a:solidFill>
                            <a:schemeClr val="tx1"/>
                          </a:solidFill>
                        </a:rPr>
                        <a:t>4</a:t>
                      </a:r>
                    </a:p>
                    <a:p>
                      <a:pPr algn="ctr"/>
                      <a:endParaRPr lang="de-DE" sz="1400">
                        <a:solidFill>
                          <a:schemeClr val="tx1"/>
                        </a:solidFill>
                      </a:endParaRPr>
                    </a:p>
                  </xdr:txBody>
                </xdr:sp>
                <xdr:sp macro="" textlink="">
                  <xdr:nvSpPr>
                    <xdr:cNvPr id="19" name="Oval 36">
                      <a:extLst>
                        <a:ext uri="{FF2B5EF4-FFF2-40B4-BE49-F238E27FC236}">
                          <a16:creationId xmlns:a16="http://schemas.microsoft.com/office/drawing/2014/main" id="{00000000-0008-0000-0000-000013000000}"/>
                        </a:ext>
                      </a:extLst>
                    </xdr:cNvPr>
                    <xdr:cNvSpPr/>
                  </xdr:nvSpPr>
                  <xdr:spPr>
                    <a:xfrm>
                      <a:off x="4292595" y="2032694"/>
                      <a:ext cx="714318" cy="735421"/>
                    </a:xfrm>
                    <a:prstGeom prst="ellipse">
                      <a:avLst/>
                    </a:prstGeom>
                    <a:solidFill>
                      <a:srgbClr val="FFC000"/>
                    </a:solidFill>
                    <a:ln>
                      <a:solidFill>
                        <a:schemeClr val="bg1">
                          <a:lumMod val="75000"/>
                        </a:schemeClr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3">
                      <a:schemeClr val="accent1"/>
                    </a:fillRef>
                    <a:effectRef idx="2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tIns="0" rtlCol="0" anchor="t" anchorCtr="0"/>
                    <a:lstStyle>
                      <a:defPPr>
                        <a:defRPr lang="de-DE"/>
                      </a:defPPr>
                      <a:lvl1pPr marL="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de-DE" sz="1600">
                          <a:solidFill>
                            <a:schemeClr val="tx1"/>
                          </a:solidFill>
                        </a:rPr>
                        <a:t>3</a:t>
                      </a:r>
                    </a:p>
                    <a:p>
                      <a:pPr algn="ctr"/>
                      <a:endParaRPr lang="de-DE" sz="1400">
                        <a:solidFill>
                          <a:schemeClr val="tx1"/>
                        </a:solidFill>
                      </a:endParaRPr>
                    </a:p>
                  </xdr:txBody>
                </xdr:sp>
                <xdr:sp macro="" textlink="">
                  <xdr:nvSpPr>
                    <xdr:cNvPr id="20" name="Oval 37">
                      <a:extLst>
                        <a:ext uri="{FF2B5EF4-FFF2-40B4-BE49-F238E27FC236}">
                          <a16:creationId xmlns:a16="http://schemas.microsoft.com/office/drawing/2014/main" id="{00000000-0008-0000-0000-000014000000}"/>
                        </a:ext>
                      </a:extLst>
                    </xdr:cNvPr>
                    <xdr:cNvSpPr/>
                  </xdr:nvSpPr>
                  <xdr:spPr>
                    <a:xfrm>
                      <a:off x="1161592" y="2032694"/>
                      <a:ext cx="714318" cy="735421"/>
                    </a:xfrm>
                    <a:prstGeom prst="ellipse">
                      <a:avLst/>
                    </a:prstGeom>
                    <a:solidFill>
                      <a:srgbClr val="92D050"/>
                    </a:solidFill>
                    <a:ln>
                      <a:solidFill>
                        <a:schemeClr val="bg1">
                          <a:lumMod val="75000"/>
                        </a:schemeClr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3">
                      <a:schemeClr val="accent1"/>
                    </a:fillRef>
                    <a:effectRef idx="2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tIns="0" rtlCol="0" anchor="t" anchorCtr="0"/>
                    <a:lstStyle>
                      <a:defPPr>
                        <a:defRPr lang="de-DE"/>
                      </a:defPPr>
                      <a:lvl1pPr marL="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de-DE" sz="1600">
                          <a:solidFill>
                            <a:schemeClr val="tx1"/>
                          </a:solidFill>
                        </a:rPr>
                        <a:t>1</a:t>
                      </a:r>
                    </a:p>
                    <a:p>
                      <a:pPr algn="ctr"/>
                      <a:endParaRPr lang="de-DE" sz="1400">
                        <a:solidFill>
                          <a:schemeClr val="tx1"/>
                        </a:solidFill>
                      </a:endParaRPr>
                    </a:p>
                  </xdr:txBody>
                </xdr:sp>
                <xdr:sp macro="" textlink="">
                  <xdr:nvSpPr>
                    <xdr:cNvPr id="21" name="Oval 38">
                      <a:extLst>
                        <a:ext uri="{FF2B5EF4-FFF2-40B4-BE49-F238E27FC236}">
                          <a16:creationId xmlns:a16="http://schemas.microsoft.com/office/drawing/2014/main" id="{00000000-0008-0000-0000-000015000000}"/>
                        </a:ext>
                      </a:extLst>
                    </xdr:cNvPr>
                    <xdr:cNvSpPr/>
                  </xdr:nvSpPr>
                  <xdr:spPr>
                    <a:xfrm>
                      <a:off x="2568404" y="2032694"/>
                      <a:ext cx="714318" cy="735421"/>
                    </a:xfrm>
                    <a:prstGeom prst="ellipse">
                      <a:avLst/>
                    </a:prstGeom>
                    <a:solidFill>
                      <a:srgbClr val="92D050"/>
                    </a:solidFill>
                    <a:ln>
                      <a:solidFill>
                        <a:schemeClr val="bg1">
                          <a:lumMod val="75000"/>
                        </a:schemeClr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3">
                      <a:schemeClr val="accent1"/>
                    </a:fillRef>
                    <a:effectRef idx="2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tIns="0" rtlCol="0" anchor="t" anchorCtr="0"/>
                    <a:lstStyle>
                      <a:defPPr>
                        <a:defRPr lang="de-DE"/>
                      </a:defPPr>
                      <a:lvl1pPr marL="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4572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de-DE" sz="1600">
                          <a:solidFill>
                            <a:schemeClr val="tx1"/>
                          </a:solidFill>
                        </a:rPr>
                        <a:t>2</a:t>
                      </a:r>
                    </a:p>
                    <a:p>
                      <a:pPr algn="ctr"/>
                      <a:endParaRPr lang="de-DE" sz="1400">
                        <a:solidFill>
                          <a:schemeClr val="tx1"/>
                        </a:solidFill>
                      </a:endParaRPr>
                    </a:p>
                  </xdr:txBody>
                </xdr:sp>
                <xdr:sp macro="" textlink="">
                  <xdr:nvSpPr>
                    <xdr:cNvPr id="22" name="Textfeld 39">
                      <a:extLst>
                        <a:ext uri="{FF2B5EF4-FFF2-40B4-BE49-F238E27FC236}">
                          <a16:creationId xmlns:a16="http://schemas.microsoft.com/office/drawing/2014/main" id="{00000000-0008-0000-0000-000016000000}"/>
                        </a:ext>
                      </a:extLst>
                    </xdr:cNvPr>
                    <xdr:cNvSpPr txBox="1"/>
                  </xdr:nvSpPr>
                  <xdr:spPr>
                    <a:xfrm>
                      <a:off x="701649" y="3007836"/>
                      <a:ext cx="1789002" cy="674793"/>
                    </a:xfrm>
                    <a:prstGeom prst="rect">
                      <a:avLst/>
                    </a:prstGeom>
                    <a:noFill/>
                  </xdr:spPr>
                  <xdr:txBody>
                    <a:bodyPr wrap="square" rtlCol="0">
                      <a:spAutoFit/>
                    </a:bodyPr>
                    <a:lstStyle>
                      <a:defPPr>
                        <a:defRPr lang="de-DE"/>
                      </a:defPPr>
                      <a:lvl1pPr marL="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r>
                        <a:rPr lang="de-DE" sz="1000" b="1"/>
                        <a:t>très décontracté</a:t>
                      </a:r>
                    </a:p>
                  </xdr:txBody>
                </xdr:sp>
                <xdr:sp macro="" textlink="">
                  <xdr:nvSpPr>
                    <xdr:cNvPr id="23" name="Textfeld 40">
                      <a:extLst>
                        <a:ext uri="{FF2B5EF4-FFF2-40B4-BE49-F238E27FC236}">
                          <a16:creationId xmlns:a16="http://schemas.microsoft.com/office/drawing/2014/main" id="{00000000-0008-0000-0000-000017000000}"/>
                        </a:ext>
                      </a:extLst>
                    </xdr:cNvPr>
                    <xdr:cNvSpPr txBox="1"/>
                  </xdr:nvSpPr>
                  <xdr:spPr>
                    <a:xfrm>
                      <a:off x="4327229" y="3007836"/>
                      <a:ext cx="1583541" cy="674793"/>
                    </a:xfrm>
                    <a:prstGeom prst="rect">
                      <a:avLst/>
                    </a:prstGeom>
                    <a:noFill/>
                  </xdr:spPr>
                  <xdr:txBody>
                    <a:bodyPr wrap="square" rtlCol="0">
                      <a:spAutoFit/>
                    </a:bodyPr>
                    <a:lstStyle>
                      <a:defPPr>
                        <a:defRPr lang="de-DE"/>
                      </a:defPPr>
                      <a:lvl1pPr marL="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r>
                        <a:rPr lang="de-DE" sz="1000" b="1"/>
                        <a:t>moyen</a:t>
                      </a:r>
                    </a:p>
                  </xdr:txBody>
                </xdr:sp>
                <xdr:sp macro="" textlink="">
                  <xdr:nvSpPr>
                    <xdr:cNvPr id="24" name="Textfeld 41">
                      <a:extLst>
                        <a:ext uri="{FF2B5EF4-FFF2-40B4-BE49-F238E27FC236}">
                          <a16:creationId xmlns:a16="http://schemas.microsoft.com/office/drawing/2014/main" id="{00000000-0008-0000-0000-000018000000}"/>
                        </a:ext>
                      </a:extLst>
                    </xdr:cNvPr>
                    <xdr:cNvSpPr txBox="1"/>
                  </xdr:nvSpPr>
                  <xdr:spPr>
                    <a:xfrm>
                      <a:off x="2594321" y="3007836"/>
                      <a:ext cx="1583544" cy="674793"/>
                    </a:xfrm>
                    <a:prstGeom prst="rect">
                      <a:avLst/>
                    </a:prstGeom>
                    <a:noFill/>
                  </xdr:spPr>
                  <xdr:txBody>
                    <a:bodyPr wrap="square" rtlCol="0">
                      <a:spAutoFit/>
                    </a:bodyPr>
                    <a:lstStyle>
                      <a:defPPr>
                        <a:defRPr lang="de-DE"/>
                      </a:defPPr>
                      <a:lvl1pPr marL="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r>
                        <a:rPr lang="de-DE" sz="1000" b="1"/>
                        <a:t>décontracté</a:t>
                      </a:r>
                    </a:p>
                  </xdr:txBody>
                </xdr:sp>
                <xdr:sp macro="" textlink="">
                  <xdr:nvSpPr>
                    <xdr:cNvPr id="25" name="Textfeld 42">
                      <a:extLst>
                        <a:ext uri="{FF2B5EF4-FFF2-40B4-BE49-F238E27FC236}">
                          <a16:creationId xmlns:a16="http://schemas.microsoft.com/office/drawing/2014/main" id="{00000000-0008-0000-0000-000019000000}"/>
                        </a:ext>
                      </a:extLst>
                    </xdr:cNvPr>
                    <xdr:cNvSpPr txBox="1"/>
                  </xdr:nvSpPr>
                  <xdr:spPr>
                    <a:xfrm>
                      <a:off x="5612713" y="3007836"/>
                      <a:ext cx="1583541" cy="674793"/>
                    </a:xfrm>
                    <a:prstGeom prst="rect">
                      <a:avLst/>
                    </a:prstGeom>
                    <a:noFill/>
                  </xdr:spPr>
                  <xdr:txBody>
                    <a:bodyPr wrap="square" rtlCol="0">
                      <a:spAutoFit/>
                    </a:bodyPr>
                    <a:lstStyle>
                      <a:defPPr>
                        <a:defRPr lang="de-DE"/>
                      </a:defPPr>
                      <a:lvl1pPr marL="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r>
                        <a:rPr lang="de-DE" sz="1000" b="1"/>
                        <a:t>rapide</a:t>
                      </a:r>
                    </a:p>
                  </xdr:txBody>
                </xdr:sp>
                <xdr:sp macro="" textlink="">
                  <xdr:nvSpPr>
                    <xdr:cNvPr id="26" name="Textfeld 43">
                      <a:extLst>
                        <a:ext uri="{FF2B5EF4-FFF2-40B4-BE49-F238E27FC236}">
                          <a16:creationId xmlns:a16="http://schemas.microsoft.com/office/drawing/2014/main" id="{00000000-0008-0000-0000-00001A000000}"/>
                        </a:ext>
                      </a:extLst>
                    </xdr:cNvPr>
                    <xdr:cNvSpPr txBox="1"/>
                  </xdr:nvSpPr>
                  <xdr:spPr>
                    <a:xfrm>
                      <a:off x="7051424" y="3007836"/>
                      <a:ext cx="930356" cy="674793"/>
                    </a:xfrm>
                    <a:prstGeom prst="rect">
                      <a:avLst/>
                    </a:prstGeom>
                    <a:noFill/>
                  </xdr:spPr>
                  <xdr:txBody>
                    <a:bodyPr wrap="square" rtlCol="0">
                      <a:spAutoFit/>
                    </a:bodyPr>
                    <a:lstStyle>
                      <a:defPPr>
                        <a:defRPr lang="de-DE"/>
                      </a:defPPr>
                      <a:lvl1pPr marL="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4572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r>
                        <a:rPr lang="de-DE" sz="1000" b="1"/>
                        <a:t>à fond</a:t>
                      </a:r>
                    </a:p>
                  </xdr:txBody>
                </xdr:sp>
              </xdr:grpSp>
            </xdr:grpSp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C2F8A-B5FB-426A-9EE7-8DF48941FB5D}">
  <dimension ref="A1:J18"/>
  <sheetViews>
    <sheetView showGridLines="0" tabSelected="1" zoomScale="88" zoomScaleNormal="100" zoomScalePageLayoutView="89" workbookViewId="0">
      <selection activeCell="I7" sqref="I7"/>
    </sheetView>
  </sheetViews>
  <sheetFormatPr baseColWidth="10" defaultColWidth="11.453125" defaultRowHeight="12.5" x14ac:dyDescent="0.25"/>
  <cols>
    <col min="1" max="1" width="16" style="5" customWidth="1"/>
    <col min="2" max="3" width="9.54296875" style="6" customWidth="1"/>
    <col min="4" max="4" width="22.26953125" style="7" customWidth="1"/>
    <col min="5" max="5" width="13.1796875" style="7" customWidth="1"/>
    <col min="6" max="6" width="11.26953125" style="7" customWidth="1"/>
    <col min="7" max="7" width="12.453125" style="6" customWidth="1"/>
    <col min="8" max="8" width="11" style="6" bestFit="1" customWidth="1"/>
    <col min="9" max="9" width="10.26953125" style="6" bestFit="1" customWidth="1"/>
    <col min="10" max="10" width="9" style="18" bestFit="1" customWidth="1"/>
    <col min="11" max="16384" width="11.453125" style="5"/>
  </cols>
  <sheetData>
    <row r="1" spans="1:10" ht="18" x14ac:dyDescent="0.4">
      <c r="A1" s="1" t="s">
        <v>23</v>
      </c>
      <c r="B1" s="2"/>
      <c r="C1" s="2"/>
      <c r="D1" s="3"/>
      <c r="E1" s="3"/>
      <c r="F1" s="3"/>
      <c r="G1" s="2"/>
      <c r="H1" s="2"/>
      <c r="I1" s="2"/>
      <c r="J1" s="4"/>
    </row>
    <row r="3" spans="1:10" ht="17.25" customHeight="1" x14ac:dyDescent="0.35">
      <c r="A3" s="27" t="s">
        <v>26</v>
      </c>
      <c r="E3" s="100"/>
      <c r="F3" s="101"/>
      <c r="G3" s="102"/>
    </row>
    <row r="4" spans="1:10" ht="17.25" customHeight="1" x14ac:dyDescent="0.25">
      <c r="E4" s="6"/>
      <c r="F4" s="6"/>
      <c r="H4" s="5"/>
      <c r="I4" s="5"/>
      <c r="J4" s="5"/>
    </row>
    <row r="5" spans="1:10" s="13" customFormat="1" ht="17.25" customHeight="1" x14ac:dyDescent="0.35">
      <c r="A5" s="103" t="s">
        <v>24</v>
      </c>
      <c r="B5" s="103"/>
      <c r="C5" s="103"/>
      <c r="D5" s="103"/>
      <c r="E5" s="103"/>
      <c r="F5" s="104"/>
      <c r="G5" s="23"/>
      <c r="H5" s="11"/>
      <c r="I5" s="12"/>
    </row>
    <row r="6" spans="1:10" s="15" customFormat="1" ht="17.25" customHeight="1" x14ac:dyDescent="0.35">
      <c r="A6" s="105" t="s">
        <v>25</v>
      </c>
      <c r="B6" s="105"/>
      <c r="C6" s="105"/>
      <c r="D6" s="105"/>
      <c r="E6" s="105"/>
      <c r="F6" s="106"/>
      <c r="G6" s="24"/>
      <c r="H6" s="14"/>
    </row>
    <row r="7" spans="1:10" s="13" customFormat="1" ht="17.25" customHeight="1" x14ac:dyDescent="0.35">
      <c r="A7" s="5"/>
      <c r="B7" s="6"/>
      <c r="C7" s="6"/>
      <c r="D7" s="7"/>
      <c r="E7" s="7"/>
      <c r="F7" s="7"/>
      <c r="G7" s="17"/>
      <c r="H7" s="14"/>
    </row>
    <row r="8" spans="1:10" s="13" customFormat="1" ht="17.25" customHeight="1" x14ac:dyDescent="0.35">
      <c r="A8" s="107" t="s">
        <v>27</v>
      </c>
      <c r="B8" s="107"/>
      <c r="C8" s="107"/>
      <c r="D8" s="107"/>
      <c r="E8" s="107"/>
      <c r="F8" s="108"/>
      <c r="G8" s="25"/>
    </row>
    <row r="9" spans="1:10" ht="17.25" customHeight="1" x14ac:dyDescent="0.25">
      <c r="G9" s="17"/>
      <c r="H9" s="18"/>
      <c r="I9" s="5"/>
      <c r="J9" s="5"/>
    </row>
    <row r="10" spans="1:10" ht="17.25" customHeight="1" x14ac:dyDescent="0.25">
      <c r="H10" s="18"/>
      <c r="I10" s="5"/>
      <c r="J10" s="5"/>
    </row>
    <row r="11" spans="1:10" s="30" customFormat="1" ht="17.25" customHeight="1" x14ac:dyDescent="0.3">
      <c r="A11" s="28" t="s">
        <v>43</v>
      </c>
      <c r="B11" s="29" t="s">
        <v>42</v>
      </c>
      <c r="C11" s="29" t="s">
        <v>41</v>
      </c>
      <c r="D11" s="109" t="s">
        <v>38</v>
      </c>
      <c r="E11" s="110"/>
      <c r="F11" s="111"/>
      <c r="G11" s="29" t="s">
        <v>40</v>
      </c>
      <c r="H11" s="29" t="s">
        <v>39</v>
      </c>
    </row>
    <row r="12" spans="1:10" ht="17.25" customHeight="1" x14ac:dyDescent="0.35">
      <c r="A12" s="19" t="s">
        <v>28</v>
      </c>
      <c r="B12" s="20" t="s">
        <v>0</v>
      </c>
      <c r="C12" s="20">
        <v>103</v>
      </c>
      <c r="D12" s="97" t="s">
        <v>37</v>
      </c>
      <c r="E12" s="98"/>
      <c r="F12" s="99"/>
      <c r="G12" s="26"/>
      <c r="H12" s="36"/>
      <c r="I12" s="5"/>
      <c r="J12" s="5"/>
    </row>
    <row r="13" spans="1:10" ht="17.25" customHeight="1" x14ac:dyDescent="0.35">
      <c r="A13" s="19" t="s">
        <v>29</v>
      </c>
      <c r="B13" s="20">
        <v>103</v>
      </c>
      <c r="C13" s="20">
        <v>93</v>
      </c>
      <c r="D13" s="97" t="s">
        <v>36</v>
      </c>
      <c r="E13" s="98"/>
      <c r="F13" s="99"/>
      <c r="G13" s="26"/>
      <c r="H13" s="36"/>
      <c r="I13" s="5"/>
      <c r="J13" s="5"/>
    </row>
    <row r="14" spans="1:10" s="32" customFormat="1" ht="17.25" customHeight="1" x14ac:dyDescent="0.35">
      <c r="A14" s="31" t="s">
        <v>30</v>
      </c>
      <c r="B14" s="20">
        <v>93</v>
      </c>
      <c r="C14" s="20">
        <v>83</v>
      </c>
      <c r="D14" s="97" t="s">
        <v>35</v>
      </c>
      <c r="E14" s="98"/>
      <c r="F14" s="99"/>
      <c r="G14" s="26"/>
      <c r="H14" s="36"/>
    </row>
    <row r="15" spans="1:10" ht="17.25" customHeight="1" x14ac:dyDescent="0.35">
      <c r="A15" s="19" t="s">
        <v>31</v>
      </c>
      <c r="B15" s="20">
        <v>83</v>
      </c>
      <c r="C15" s="20">
        <v>70</v>
      </c>
      <c r="D15" s="97" t="s">
        <v>34</v>
      </c>
      <c r="E15" s="98"/>
      <c r="F15" s="99"/>
      <c r="G15" s="26"/>
      <c r="H15" s="36"/>
      <c r="I15" s="5"/>
      <c r="J15" s="5"/>
    </row>
    <row r="16" spans="1:10" ht="17.25" customHeight="1" x14ac:dyDescent="0.35">
      <c r="A16" s="19" t="s">
        <v>32</v>
      </c>
      <c r="B16" s="20" t="s">
        <v>1</v>
      </c>
      <c r="C16" s="20">
        <v>70</v>
      </c>
      <c r="D16" s="97" t="s">
        <v>33</v>
      </c>
      <c r="E16" s="98"/>
      <c r="F16" s="99"/>
      <c r="G16" s="26"/>
      <c r="H16" s="36"/>
      <c r="I16" s="5"/>
      <c r="J16" s="5"/>
    </row>
    <row r="17" spans="1:10" x14ac:dyDescent="0.25">
      <c r="I17" s="18"/>
      <c r="J17" s="5"/>
    </row>
    <row r="18" spans="1:10" ht="15.5" x14ac:dyDescent="0.35">
      <c r="A18" s="21"/>
      <c r="B18" s="8"/>
      <c r="C18" s="8"/>
      <c r="D18" s="9"/>
      <c r="E18" s="22"/>
      <c r="F18" s="22"/>
      <c r="G18" s="10"/>
      <c r="H18" s="16"/>
      <c r="I18" s="16"/>
      <c r="J18" s="12"/>
    </row>
  </sheetData>
  <mergeCells count="10">
    <mergeCell ref="D13:F13"/>
    <mergeCell ref="D14:F14"/>
    <mergeCell ref="D15:F15"/>
    <mergeCell ref="D16:F16"/>
    <mergeCell ref="E3:G3"/>
    <mergeCell ref="A5:F5"/>
    <mergeCell ref="A6:F6"/>
    <mergeCell ref="A8:F8"/>
    <mergeCell ref="D11:F11"/>
    <mergeCell ref="D12:F12"/>
  </mergeCells>
  <printOptions verticalCentered="1"/>
  <pageMargins left="0.78740157480314965" right="0.78740157480314965" top="0.62992125984251968" bottom="0.59055118110236227" header="0.23622047244094491" footer="0.31496062992125984"/>
  <pageSetup paperSize="9" orientation="landscape" r:id="rId1"/>
  <headerFooter alignWithMargins="0">
    <oddHeader>&amp;R&amp;G</oddHeader>
    <oddFooter>&amp;L&amp;A&amp;C28.10.2012, Thomas Hürzeler, Trainer Leistungssport Swiss-Athletics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showGridLines="0" zoomScale="88" zoomScaleNormal="88" workbookViewId="0">
      <selection activeCell="E45" sqref="E45"/>
    </sheetView>
  </sheetViews>
  <sheetFormatPr baseColWidth="10" defaultColWidth="11.453125" defaultRowHeight="12.5" x14ac:dyDescent="0.25"/>
  <cols>
    <col min="1" max="1" width="16" style="5" customWidth="1"/>
    <col min="2" max="3" width="9.54296875" style="6" customWidth="1"/>
    <col min="4" max="4" width="22.26953125" style="7" customWidth="1"/>
    <col min="5" max="5" width="13.1796875" style="7" customWidth="1"/>
    <col min="6" max="6" width="11.26953125" style="7" customWidth="1"/>
    <col min="7" max="7" width="12.453125" style="6" customWidth="1"/>
    <col min="8" max="8" width="11" style="6" bestFit="1" customWidth="1"/>
    <col min="9" max="9" width="10.26953125" style="6" bestFit="1" customWidth="1"/>
    <col min="10" max="10" width="9" style="18" bestFit="1" customWidth="1"/>
    <col min="11" max="16384" width="11.453125" style="5"/>
  </cols>
  <sheetData>
    <row r="1" spans="1:10" ht="18" x14ac:dyDescent="0.4">
      <c r="A1" s="1" t="s">
        <v>2</v>
      </c>
      <c r="B1" s="2"/>
      <c r="C1" s="2"/>
      <c r="D1" s="3"/>
      <c r="E1" s="3"/>
      <c r="F1" s="3"/>
      <c r="G1" s="2"/>
      <c r="H1" s="2"/>
      <c r="I1" s="2"/>
      <c r="J1" s="4"/>
    </row>
    <row r="3" spans="1:10" ht="17.25" customHeight="1" x14ac:dyDescent="0.35">
      <c r="A3" s="27" t="s">
        <v>3</v>
      </c>
      <c r="E3" s="100"/>
      <c r="F3" s="101"/>
      <c r="G3" s="102"/>
    </row>
    <row r="4" spans="1:10" ht="17.25" customHeight="1" x14ac:dyDescent="0.25">
      <c r="E4" s="6"/>
      <c r="F4" s="6"/>
      <c r="H4" s="5"/>
      <c r="I4" s="5"/>
      <c r="J4" s="5"/>
    </row>
    <row r="5" spans="1:10" s="13" customFormat="1" ht="17.25" customHeight="1" x14ac:dyDescent="0.35">
      <c r="A5" s="103" t="s">
        <v>4</v>
      </c>
      <c r="B5" s="103"/>
      <c r="C5" s="103"/>
      <c r="D5" s="103"/>
      <c r="E5" s="103"/>
      <c r="F5" s="104"/>
      <c r="G5" s="23"/>
      <c r="H5" s="11"/>
      <c r="I5" s="12"/>
    </row>
    <row r="6" spans="1:10" s="15" customFormat="1" ht="17.25" customHeight="1" x14ac:dyDescent="0.35">
      <c r="A6" s="105" t="s">
        <v>5</v>
      </c>
      <c r="B6" s="105"/>
      <c r="C6" s="105"/>
      <c r="D6" s="105"/>
      <c r="E6" s="105"/>
      <c r="F6" s="106"/>
      <c r="G6" s="24"/>
      <c r="H6" s="14"/>
    </row>
    <row r="7" spans="1:10" s="13" customFormat="1" ht="17.25" customHeight="1" x14ac:dyDescent="0.35">
      <c r="A7" s="34"/>
      <c r="B7" s="33"/>
      <c r="C7" s="33"/>
      <c r="D7" s="35"/>
      <c r="E7" s="35"/>
      <c r="F7" s="35"/>
      <c r="G7" s="17"/>
      <c r="H7" s="14"/>
    </row>
    <row r="8" spans="1:10" s="13" customFormat="1" ht="17.25" customHeight="1" x14ac:dyDescent="0.35">
      <c r="A8" s="107" t="s">
        <v>22</v>
      </c>
      <c r="B8" s="107"/>
      <c r="C8" s="107"/>
      <c r="D8" s="107"/>
      <c r="E8" s="107"/>
      <c r="F8" s="108"/>
      <c r="G8" s="25"/>
    </row>
    <row r="9" spans="1:10" ht="17.25" customHeight="1" x14ac:dyDescent="0.25">
      <c r="G9" s="17"/>
      <c r="H9" s="18"/>
      <c r="I9" s="5"/>
      <c r="J9" s="5"/>
    </row>
    <row r="10" spans="1:10" ht="17.25" customHeight="1" x14ac:dyDescent="0.25">
      <c r="H10" s="18"/>
      <c r="I10" s="5"/>
      <c r="J10" s="5"/>
    </row>
    <row r="11" spans="1:10" s="30" customFormat="1" ht="17.25" customHeight="1" x14ac:dyDescent="0.3">
      <c r="A11" s="28" t="s">
        <v>6</v>
      </c>
      <c r="B11" s="29" t="s">
        <v>7</v>
      </c>
      <c r="C11" s="29" t="s">
        <v>8</v>
      </c>
      <c r="D11" s="109" t="s">
        <v>16</v>
      </c>
      <c r="E11" s="110"/>
      <c r="F11" s="111"/>
      <c r="G11" s="29" t="s">
        <v>10</v>
      </c>
      <c r="H11" s="29" t="s">
        <v>9</v>
      </c>
    </row>
    <row r="12" spans="1:10" ht="17.25" customHeight="1" x14ac:dyDescent="0.35">
      <c r="A12" s="19" t="s">
        <v>11</v>
      </c>
      <c r="B12" s="20" t="s">
        <v>0</v>
      </c>
      <c r="C12" s="20">
        <v>103</v>
      </c>
      <c r="D12" s="97" t="s">
        <v>20</v>
      </c>
      <c r="E12" s="98"/>
      <c r="F12" s="99"/>
      <c r="G12" s="26"/>
      <c r="H12" s="36"/>
      <c r="I12" s="5"/>
      <c r="J12" s="5"/>
    </row>
    <row r="13" spans="1:10" ht="17.25" customHeight="1" x14ac:dyDescent="0.35">
      <c r="A13" s="19" t="s">
        <v>12</v>
      </c>
      <c r="B13" s="20">
        <v>103</v>
      </c>
      <c r="C13" s="20">
        <v>93</v>
      </c>
      <c r="D13" s="97" t="s">
        <v>21</v>
      </c>
      <c r="E13" s="98"/>
      <c r="F13" s="99"/>
      <c r="G13" s="26"/>
      <c r="H13" s="36"/>
      <c r="I13" s="5"/>
      <c r="J13" s="5"/>
    </row>
    <row r="14" spans="1:10" s="32" customFormat="1" ht="17.25" customHeight="1" x14ac:dyDescent="0.35">
      <c r="A14" s="31" t="s">
        <v>13</v>
      </c>
      <c r="B14" s="20">
        <v>93</v>
      </c>
      <c r="C14" s="20">
        <v>83</v>
      </c>
      <c r="D14" s="97" t="s">
        <v>19</v>
      </c>
      <c r="E14" s="98"/>
      <c r="F14" s="99"/>
      <c r="G14" s="26"/>
      <c r="H14" s="36"/>
    </row>
    <row r="15" spans="1:10" ht="17.25" customHeight="1" x14ac:dyDescent="0.35">
      <c r="A15" s="19" t="s">
        <v>14</v>
      </c>
      <c r="B15" s="20">
        <v>83</v>
      </c>
      <c r="C15" s="20">
        <v>70</v>
      </c>
      <c r="D15" s="97" t="s">
        <v>18</v>
      </c>
      <c r="E15" s="98"/>
      <c r="F15" s="99"/>
      <c r="G15" s="26"/>
      <c r="H15" s="36"/>
      <c r="I15" s="5"/>
      <c r="J15" s="5"/>
    </row>
    <row r="16" spans="1:10" ht="17.25" customHeight="1" x14ac:dyDescent="0.35">
      <c r="A16" s="19" t="s">
        <v>15</v>
      </c>
      <c r="B16" s="20" t="s">
        <v>1</v>
      </c>
      <c r="C16" s="20">
        <v>70</v>
      </c>
      <c r="D16" s="97" t="s">
        <v>17</v>
      </c>
      <c r="E16" s="98"/>
      <c r="F16" s="99"/>
      <c r="G16" s="26"/>
      <c r="H16" s="36"/>
      <c r="I16" s="5"/>
      <c r="J16" s="5"/>
    </row>
    <row r="17" spans="1:10" x14ac:dyDescent="0.25">
      <c r="I17" s="18"/>
      <c r="J17" s="5"/>
    </row>
    <row r="18" spans="1:10" ht="15.5" x14ac:dyDescent="0.35">
      <c r="A18" s="21"/>
      <c r="B18" s="8"/>
      <c r="C18" s="8"/>
      <c r="D18" s="9"/>
      <c r="E18" s="22"/>
      <c r="F18" s="22"/>
      <c r="G18" s="10"/>
      <c r="H18" s="16"/>
      <c r="I18" s="16"/>
      <c r="J18" s="12"/>
    </row>
  </sheetData>
  <mergeCells count="10">
    <mergeCell ref="D14:F14"/>
    <mergeCell ref="D15:F15"/>
    <mergeCell ref="D16:F16"/>
    <mergeCell ref="E3:G3"/>
    <mergeCell ref="A5:F5"/>
    <mergeCell ref="A6:F6"/>
    <mergeCell ref="A8:F8"/>
    <mergeCell ref="D11:F11"/>
    <mergeCell ref="D12:F12"/>
    <mergeCell ref="D13:F13"/>
  </mergeCells>
  <printOptions verticalCentered="1"/>
  <pageMargins left="0.78740157480314965" right="0.78740157480314965" top="0.62992125984251968" bottom="0.59055118110236227" header="0.23622047244094491" footer="0.31496062992125984"/>
  <pageSetup paperSize="9" orientation="landscape" r:id="rId1"/>
  <headerFooter alignWithMargins="0">
    <oddHeader>&amp;R&amp;G</oddHeader>
    <oddFooter>&amp;L&amp;A&amp;C28.10.2012, Thomas Hürzeler, Trainer Leistungssport Swiss-Athletics</oddFoot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8FCEB-6CD3-4001-A46F-28AA36513232}">
  <dimension ref="A1:J21"/>
  <sheetViews>
    <sheetView showGridLines="0" zoomScale="88" zoomScaleNormal="88" zoomScalePageLayoutView="74" workbookViewId="0">
      <selection activeCell="H6" sqref="H6"/>
    </sheetView>
  </sheetViews>
  <sheetFormatPr baseColWidth="10" defaultColWidth="11.453125" defaultRowHeight="12.5" x14ac:dyDescent="0.25"/>
  <cols>
    <col min="1" max="1" width="12.453125" style="37" customWidth="1"/>
    <col min="2" max="2" width="7.26953125" style="39" bestFit="1" customWidth="1"/>
    <col min="3" max="3" width="7" style="39" bestFit="1" customWidth="1"/>
    <col min="4" max="4" width="9.453125" style="40" customWidth="1"/>
    <col min="5" max="5" width="12" style="40" customWidth="1"/>
    <col min="6" max="6" width="11.7265625" style="39" bestFit="1" customWidth="1"/>
    <col min="7" max="7" width="11.453125" style="39"/>
    <col min="8" max="8" width="11" style="39" bestFit="1" customWidth="1"/>
    <col min="9" max="9" width="10.26953125" style="39" bestFit="1" customWidth="1"/>
    <col min="10" max="10" width="9" style="38" bestFit="1" customWidth="1"/>
    <col min="11" max="16384" width="11.453125" style="37"/>
  </cols>
  <sheetData>
    <row r="1" spans="1:10" ht="18" x14ac:dyDescent="0.4">
      <c r="A1" s="69" t="s">
        <v>62</v>
      </c>
      <c r="B1" s="67"/>
      <c r="C1" s="67"/>
      <c r="D1" s="68"/>
      <c r="E1" s="68"/>
      <c r="F1" s="67"/>
      <c r="G1" s="67"/>
      <c r="H1" s="67"/>
      <c r="I1" s="67"/>
      <c r="J1" s="66"/>
    </row>
    <row r="3" spans="1:10" x14ac:dyDescent="0.25">
      <c r="E3" s="39"/>
      <c r="H3" s="37"/>
      <c r="I3" s="37"/>
      <c r="J3" s="37"/>
    </row>
    <row r="4" spans="1:10" s="65" customFormat="1" ht="13" x14ac:dyDescent="0.3">
      <c r="A4" s="86"/>
      <c r="B4" s="93" t="s">
        <v>46</v>
      </c>
      <c r="C4" s="93"/>
      <c r="D4" s="94" t="s">
        <v>45</v>
      </c>
      <c r="E4" s="93" t="s">
        <v>61</v>
      </c>
      <c r="F4" s="93" t="s">
        <v>60</v>
      </c>
      <c r="G4" s="93" t="s">
        <v>59</v>
      </c>
    </row>
    <row r="5" spans="1:10" s="46" customFormat="1" ht="15.5" x14ac:dyDescent="0.35">
      <c r="A5" s="86" t="s">
        <v>58</v>
      </c>
      <c r="B5" s="45"/>
      <c r="C5" s="45"/>
      <c r="D5" s="44"/>
      <c r="E5" s="43"/>
      <c r="F5" s="43"/>
      <c r="G5" s="64">
        <v>1200</v>
      </c>
      <c r="H5" s="63"/>
      <c r="I5" s="41"/>
    </row>
    <row r="6" spans="1:10" s="59" customFormat="1" ht="15.5" x14ac:dyDescent="0.35">
      <c r="A6" s="86" t="s">
        <v>44</v>
      </c>
      <c r="B6" s="50">
        <v>100</v>
      </c>
      <c r="C6" s="50"/>
      <c r="D6" s="62">
        <v>15.8</v>
      </c>
      <c r="E6" s="61">
        <f>F$9/D6</f>
        <v>2.6371308016877636E-3</v>
      </c>
      <c r="F6" s="56"/>
      <c r="G6" s="60"/>
      <c r="H6" s="56"/>
    </row>
    <row r="7" spans="1:10" s="46" customFormat="1" ht="15.5" x14ac:dyDescent="0.35">
      <c r="A7" s="86" t="s">
        <v>44</v>
      </c>
      <c r="B7" s="50">
        <v>100</v>
      </c>
      <c r="C7" s="48"/>
      <c r="D7" s="47">
        <f>$F$9/E7</f>
        <v>15.789473684210527</v>
      </c>
      <c r="E7" s="57">
        <v>2.6388888888888885E-3</v>
      </c>
      <c r="F7" s="56"/>
      <c r="G7" s="42"/>
      <c r="H7" s="56"/>
    </row>
    <row r="8" spans="1:10" s="46" customFormat="1" ht="15.5" x14ac:dyDescent="0.35">
      <c r="A8" s="92" t="s">
        <v>44</v>
      </c>
      <c r="B8" s="45">
        <v>100</v>
      </c>
      <c r="C8" s="45"/>
      <c r="D8" s="44"/>
      <c r="E8" s="58">
        <f>F8/G5*1000</f>
        <v>0</v>
      </c>
      <c r="F8" s="57"/>
      <c r="G8" s="56"/>
      <c r="H8" s="56"/>
    </row>
    <row r="9" spans="1:10" x14ac:dyDescent="0.25">
      <c r="A9" s="71"/>
      <c r="F9" s="55">
        <v>4.1666666666666664E-2</v>
      </c>
      <c r="G9" s="54"/>
      <c r="H9" s="54"/>
      <c r="I9" s="54"/>
    </row>
    <row r="10" spans="1:10" x14ac:dyDescent="0.25">
      <c r="A10" s="71"/>
    </row>
    <row r="11" spans="1:10" ht="13" x14ac:dyDescent="0.3">
      <c r="A11" s="87" t="s">
        <v>43</v>
      </c>
      <c r="B11" s="89" t="s">
        <v>42</v>
      </c>
      <c r="C11" s="89" t="s">
        <v>41</v>
      </c>
      <c r="D11" s="90" t="s">
        <v>57</v>
      </c>
      <c r="E11" s="90" t="s">
        <v>56</v>
      </c>
      <c r="F11" s="89" t="s">
        <v>55</v>
      </c>
      <c r="G11" s="89" t="s">
        <v>54</v>
      </c>
      <c r="H11" s="89" t="s">
        <v>53</v>
      </c>
      <c r="I11" s="89" t="s">
        <v>52</v>
      </c>
      <c r="J11" s="91" t="s">
        <v>46</v>
      </c>
    </row>
    <row r="12" spans="1:10" ht="15.5" x14ac:dyDescent="0.35">
      <c r="A12" s="88" t="s">
        <v>51</v>
      </c>
      <c r="B12" s="95" t="s">
        <v>0</v>
      </c>
      <c r="C12" s="95">
        <v>103</v>
      </c>
      <c r="D12" s="96" t="s">
        <v>0</v>
      </c>
      <c r="E12" s="96">
        <f>$D$6*C12/100</f>
        <v>16.274000000000001</v>
      </c>
      <c r="F12" s="49"/>
      <c r="G12" s="49"/>
      <c r="H12" s="53"/>
      <c r="I12" s="76">
        <f>IF(ISERROR(H12/H$20*1000)=TRUE," ",H12/H$20*1000)</f>
        <v>0</v>
      </c>
      <c r="J12" s="51" t="str">
        <f>IF(ISERROR(H$19/H12)=TRUE," ",H$19/H12)</f>
        <v xml:space="preserve"> </v>
      </c>
    </row>
    <row r="13" spans="1:10" ht="15.5" x14ac:dyDescent="0.35">
      <c r="A13" s="88" t="s">
        <v>50</v>
      </c>
      <c r="B13" s="95">
        <v>103</v>
      </c>
      <c r="C13" s="95">
        <v>93</v>
      </c>
      <c r="D13" s="96">
        <f>$D$6*B13/100</f>
        <v>16.274000000000001</v>
      </c>
      <c r="E13" s="96">
        <f>$D$6*C13/100</f>
        <v>14.694000000000001</v>
      </c>
      <c r="F13" s="49"/>
      <c r="G13" s="49"/>
      <c r="H13" s="52"/>
      <c r="I13" s="76">
        <f>IF(ISERROR(H13/H$20*1000)=TRUE," ",H13/H$20*1000)</f>
        <v>0</v>
      </c>
      <c r="J13" s="51" t="str">
        <f>IF(ISERROR(H$19/H13)=TRUE," ",H$19/H13)</f>
        <v xml:space="preserve"> </v>
      </c>
    </row>
    <row r="14" spans="1:10" ht="15.5" x14ac:dyDescent="0.35">
      <c r="A14" s="88" t="s">
        <v>49</v>
      </c>
      <c r="B14" s="95">
        <v>93</v>
      </c>
      <c r="C14" s="95">
        <v>83</v>
      </c>
      <c r="D14" s="96">
        <f>$D$6*B14/100</f>
        <v>14.694000000000001</v>
      </c>
      <c r="E14" s="96">
        <f>$D$6*C14/100</f>
        <v>13.114000000000001</v>
      </c>
      <c r="F14" s="49"/>
      <c r="G14" s="49"/>
      <c r="H14" s="52"/>
      <c r="I14" s="76">
        <f>IF(ISERROR(H14/H$20*1000)=TRUE," ",H14/H$20*1000)</f>
        <v>0</v>
      </c>
      <c r="J14" s="51" t="str">
        <f>IF(ISERROR(H$19/H14)=TRUE," ",H$19/H14)</f>
        <v xml:space="preserve"> </v>
      </c>
    </row>
    <row r="15" spans="1:10" ht="15.5" x14ac:dyDescent="0.35">
      <c r="A15" s="88" t="s">
        <v>48</v>
      </c>
      <c r="B15" s="95">
        <v>83</v>
      </c>
      <c r="C15" s="95">
        <v>70</v>
      </c>
      <c r="D15" s="96">
        <f>$D$6*B15/100</f>
        <v>13.114000000000001</v>
      </c>
      <c r="E15" s="96">
        <f>$D$6*C15/100</f>
        <v>11.06</v>
      </c>
      <c r="F15" s="49"/>
      <c r="G15" s="49"/>
      <c r="H15" s="52"/>
      <c r="I15" s="76">
        <f>IF(ISERROR(H15/H$20*1000)=TRUE," ",H15/H$20*1000)</f>
        <v>0</v>
      </c>
      <c r="J15" s="51" t="str">
        <f>IF(ISERROR(H$19/H15)=TRUE," ",H$19/H15)</f>
        <v xml:space="preserve"> </v>
      </c>
    </row>
    <row r="16" spans="1:10" ht="15.5" x14ac:dyDescent="0.35">
      <c r="A16" s="88" t="s">
        <v>47</v>
      </c>
      <c r="B16" s="95" t="s">
        <v>1</v>
      </c>
      <c r="C16" s="95">
        <v>70</v>
      </c>
      <c r="D16" s="96" t="s">
        <v>1</v>
      </c>
      <c r="E16" s="96">
        <f>$D$6*C16/100</f>
        <v>11.06</v>
      </c>
      <c r="F16" s="49"/>
      <c r="G16" s="49"/>
      <c r="H16" s="52"/>
      <c r="I16" s="76">
        <f>IF(ISERROR(H16/H$20*1000)=TRUE," ",H16/H$20*1000)</f>
        <v>0</v>
      </c>
      <c r="J16" s="51" t="str">
        <f>IF(ISERROR(H$19/H16)=TRUE," ",H$19/H16)</f>
        <v xml:space="preserve"> </v>
      </c>
    </row>
    <row r="17" spans="1:10" x14ac:dyDescent="0.25">
      <c r="A17" s="71"/>
    </row>
    <row r="18" spans="1:10" ht="13" x14ac:dyDescent="0.3">
      <c r="A18" s="85"/>
      <c r="B18" s="82" t="s">
        <v>46</v>
      </c>
      <c r="C18" s="82"/>
      <c r="D18" s="83" t="s">
        <v>45</v>
      </c>
      <c r="E18" s="83"/>
      <c r="F18" s="82"/>
      <c r="G18" s="82"/>
      <c r="H18" s="82"/>
      <c r="I18" s="82"/>
      <c r="J18" s="84"/>
    </row>
    <row r="19" spans="1:10" ht="15.5" x14ac:dyDescent="0.35">
      <c r="A19" s="86" t="s">
        <v>44</v>
      </c>
      <c r="B19" s="72">
        <v>100</v>
      </c>
      <c r="C19" s="72"/>
      <c r="D19" s="73">
        <f>D6</f>
        <v>15.8</v>
      </c>
      <c r="E19" s="73"/>
      <c r="F19" s="74">
        <f>IF(ISERROR(F$9/D19)=TRUE," ",F$9/D19)</f>
        <v>2.6371308016877636E-3</v>
      </c>
      <c r="G19" s="74"/>
      <c r="H19" s="75">
        <f>E7/1000*G5</f>
        <v>3.1666666666666662E-3</v>
      </c>
      <c r="I19" s="76">
        <f>IF(ISERROR(H19/H$20*1000)=TRUE," ",H19/H$20*1000)</f>
        <v>2.6388888888888885E-3</v>
      </c>
      <c r="J19" s="77"/>
    </row>
    <row r="20" spans="1:10" ht="15.5" x14ac:dyDescent="0.35">
      <c r="A20" s="70"/>
      <c r="B20" s="78"/>
      <c r="C20" s="78"/>
      <c r="D20" s="79">
        <f>IF(ISERROR($F$9/F20)=TRUE," ",$F$9/F20)</f>
        <v>15.789473684210527</v>
      </c>
      <c r="E20" s="79"/>
      <c r="F20" s="75">
        <f>E7</f>
        <v>2.6388888888888885E-3</v>
      </c>
      <c r="G20" s="75"/>
      <c r="H20" s="80">
        <f>G5</f>
        <v>1200</v>
      </c>
      <c r="I20" s="80"/>
      <c r="J20" s="81"/>
    </row>
    <row r="21" spans="1:10" ht="15.5" x14ac:dyDescent="0.35">
      <c r="A21" s="46"/>
      <c r="B21" s="45"/>
      <c r="C21" s="45"/>
      <c r="D21" s="44"/>
      <c r="E21" s="44"/>
      <c r="F21" s="43"/>
      <c r="G21" s="43"/>
      <c r="H21" s="42"/>
      <c r="I21" s="42"/>
      <c r="J21" s="41"/>
    </row>
  </sheetData>
  <sheetProtection sheet="1" objects="1" scenarios="1"/>
  <conditionalFormatting sqref="J12">
    <cfRule type="cellIs" dxfId="4" priority="5" stopIfTrue="1" operator="greaterThan">
      <formula>1.03</formula>
    </cfRule>
  </conditionalFormatting>
  <conditionalFormatting sqref="J13">
    <cfRule type="cellIs" dxfId="3" priority="4" stopIfTrue="1" operator="between">
      <formula>0.93</formula>
      <formula>1.03</formula>
    </cfRule>
  </conditionalFormatting>
  <conditionalFormatting sqref="J14">
    <cfRule type="cellIs" dxfId="2" priority="3" stopIfTrue="1" operator="between">
      <formula>0.83</formula>
      <formula>0.93</formula>
    </cfRule>
  </conditionalFormatting>
  <conditionalFormatting sqref="J15">
    <cfRule type="cellIs" dxfId="1" priority="2" stopIfTrue="1" operator="between">
      <formula>0.7</formula>
      <formula>0.83</formula>
    </cfRule>
  </conditionalFormatting>
  <conditionalFormatting sqref="J16">
    <cfRule type="cellIs" dxfId="0" priority="1" stopIfTrue="1" operator="lessThan">
      <formula>0.7</formula>
    </cfRule>
  </conditionalFormatting>
  <printOptions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&amp;R&amp;G</oddHeader>
    <oddFooter>&amp;L&amp;A&amp;C&amp;D, Thomas Hürzeler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A787FB8381D041939E8B59D9FF39F2" ma:contentTypeVersion="10" ma:contentTypeDescription="Ein neues Dokument erstellen." ma:contentTypeScope="" ma:versionID="3aa60a3ca2671bb690ea03eed7b726bf">
  <xsd:schema xmlns:xsd="http://www.w3.org/2001/XMLSchema" xmlns:xs="http://www.w3.org/2001/XMLSchema" xmlns:p="http://schemas.microsoft.com/office/2006/metadata/properties" xmlns:ns2="7c6f54d0-92ad-4637-8ea7-cdecf6900511" xmlns:ns3="9a241fbc-0b1e-4940-bfd4-6965998fa80d" targetNamespace="http://schemas.microsoft.com/office/2006/metadata/properties" ma:root="true" ma:fieldsID="513aa136257611d8e3d291afac5951da" ns2:_="" ns3:_="">
    <xsd:import namespace="7c6f54d0-92ad-4637-8ea7-cdecf6900511"/>
    <xsd:import namespace="9a241fbc-0b1e-4940-bfd4-6965998fa8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6f54d0-92ad-4637-8ea7-cdecf69005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241fbc-0b1e-4940-bfd4-6965998fa80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DC2468-88D4-4586-86AF-3586977AC69F}">
  <ds:schemaRefs>
    <ds:schemaRef ds:uri="http://purl.org/dc/elements/1.1/"/>
    <ds:schemaRef ds:uri="http://schemas.microsoft.com/office/2006/metadata/properties"/>
    <ds:schemaRef ds:uri="9a241fbc-0b1e-4940-bfd4-6965998fa80d"/>
    <ds:schemaRef ds:uri="7c6f54d0-92ad-4637-8ea7-cdecf6900511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ACB20AF-78FB-4A28-971A-EE913A16E1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FEF343-52A7-46A3-BB57-E9B0F44F5EF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Erfassungsblatt d</vt:lpstr>
      <vt:lpstr>Erfassungsblatt f</vt:lpstr>
      <vt:lpstr>Auswertung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Hürzeler</dc:creator>
  <cp:lastModifiedBy>Schnüriger Karin</cp:lastModifiedBy>
  <cp:lastPrinted>2018-08-29T07:47:53Z</cp:lastPrinted>
  <dcterms:created xsi:type="dcterms:W3CDTF">2012-04-15T15:35:56Z</dcterms:created>
  <dcterms:modified xsi:type="dcterms:W3CDTF">2019-11-11T07:49:41Z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0x010100B8A787FB8381D041939E8B59D9FF39F2</vt:lpwstr>
  </property>
</Properties>
</file>